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1.'!$A$1:$D$46</definedName>
  </definedNames>
  <calcPr calcId="144525"/>
</workbook>
</file>

<file path=xl/calcChain.xml><?xml version="1.0" encoding="utf-8"?>
<calcChain xmlns="http://schemas.openxmlformats.org/spreadsheetml/2006/main">
  <c r="EK13" i="40" l="1"/>
  <c r="EK30" i="40"/>
  <c r="EK40" i="40"/>
  <c r="EK39" i="40" l="1"/>
  <c r="EH19" i="40"/>
  <c r="EB19" i="40"/>
  <c r="EC19" i="40"/>
  <c r="ED19" i="40"/>
  <c r="EE19" i="40"/>
  <c r="EF19" i="40"/>
  <c r="EG19" i="40"/>
  <c r="EI19" i="40"/>
  <c r="EJ19" i="40"/>
  <c r="EE13" i="40" l="1"/>
  <c r="DZ32" i="40" l="1"/>
  <c r="DZ40" i="40" s="1"/>
  <c r="DY40" i="40" l="1"/>
  <c r="DY17" i="40"/>
  <c r="EB17" i="40" l="1"/>
  <c r="EB40" i="40" s="1"/>
  <c r="EC17" i="40"/>
  <c r="EC40" i="40" s="1"/>
  <c r="ED17" i="40"/>
  <c r="ED40" i="40" s="1"/>
  <c r="EE17" i="40"/>
  <c r="EE40" i="40" s="1"/>
  <c r="EF17" i="40"/>
  <c r="EF40" i="40" s="1"/>
  <c r="EG17" i="40"/>
  <c r="EG40" i="40" s="1"/>
  <c r="EH17" i="40"/>
  <c r="EH40" i="40" s="1"/>
  <c r="EI17" i="40"/>
  <c r="EI40" i="40" s="1"/>
  <c r="EJ17" i="40"/>
  <c r="EJ40" i="40" s="1"/>
  <c r="EA19" i="40"/>
  <c r="EA17" i="40" s="1"/>
  <c r="EA32" i="40"/>
  <c r="EK32" i="40" s="1"/>
  <c r="EA40" i="40" l="1"/>
  <c r="EK44" i="40"/>
  <c r="EK43" i="40"/>
  <c r="DZ17" i="40" l="1"/>
  <c r="EK17" i="40" l="1"/>
</calcChain>
</file>

<file path=xl/sharedStrings.xml><?xml version="1.0" encoding="utf-8"?>
<sst xmlns="http://schemas.openxmlformats.org/spreadsheetml/2006/main" count="724" uniqueCount="267">
  <si>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</si>
  <si>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</si>
  <si>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</si>
  <si>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</si>
  <si>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</si>
  <si>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</si>
  <si>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</si>
  <si>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</si>
  <si>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</si>
  <si>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</si>
  <si>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</si>
  <si>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</si>
  <si>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</si>
  <si>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</si>
  <si>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</si>
  <si>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</si>
  <si>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</si>
  <si>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</si>
  <si>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</si>
  <si>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</si>
  <si>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</si>
  <si>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</si>
  <si>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</si>
  <si>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</si>
  <si>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</si>
  <si>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</si>
  <si>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</si>
  <si>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</si>
  <si>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</si>
  <si>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</si>
  <si>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</si>
  <si>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</si>
  <si>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</si>
  <si>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</si>
  <si>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</si>
  <si>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</si>
  <si>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</si>
  <si>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</si>
  <si>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</si>
  <si>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</si>
  <si>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</si>
  <si>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</si>
  <si>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</si>
  <si>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</si>
  <si>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</si>
  <si>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</si>
  <si>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</si>
  <si>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</si>
  <si>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</si>
  <si>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</si>
  <si>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</si>
  <si>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</si>
  <si>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</si>
  <si>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</si>
  <si>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</si>
  <si>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</si>
  <si>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</si>
  <si>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</si>
  <si>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</si>
  <si>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</si>
  <si>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</si>
  <si>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</si>
  <si>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</si>
  <si>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</si>
  <si>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</si>
  <si>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</si>
  <si>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</si>
  <si>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</si>
  <si>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</si>
  <si>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</si>
  <si>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</si>
  <si>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</si>
  <si>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</si>
  <si>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</si>
  <si>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</si>
  <si>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</si>
  <si>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</si>
  <si>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</si>
  <si>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</si>
  <si>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</si>
  <si>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</si>
  <si>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</si>
  <si>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</si>
  <si>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</si>
  <si>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</si>
  <si>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</si>
  <si>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</si>
  <si>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</si>
  <si>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</si>
  <si>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</si>
  <si>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</si>
  <si>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</si>
  <si>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</si>
  <si>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</si>
  <si>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</si>
  <si>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</si>
  <si>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</si>
  <si>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</si>
  <si>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</si>
  <si>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</si>
  <si>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</si>
  <si>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</si>
  <si>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</si>
  <si>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</si>
  <si>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</si>
  <si>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</si>
  <si>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</si>
  <si>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</si>
  <si>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</si>
  <si>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</si>
  <si>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</si>
  <si>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</si>
  <si>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</si>
  <si>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</si>
  <si>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</si>
  <si>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</si>
  <si>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</si>
  <si>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</si>
  <si>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</si>
  <si>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</si>
  <si>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</si>
  <si>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</si>
  <si>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</si>
  <si>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</si>
  <si>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</si>
  <si>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</si>
  <si>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</si>
  <si>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</si>
  <si>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</si>
  <si>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</si>
  <si>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</si>
  <si>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</si>
  <si>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</si>
  <si>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</si>
  <si>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</si>
  <si>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</si>
  <si>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</si>
  <si>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</si>
  <si>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</si>
  <si>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</si>
  <si>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</si>
  <si>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</si>
  <si>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</si>
  <si>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</si>
  <si>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</si>
  <si>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</si>
  <si>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</si>
  <si>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</si>
  <si>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</si>
  <si>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</si>
  <si>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</si>
  <si>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</si>
  <si>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</si>
  <si>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</si>
  <si>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</si>
  <si>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</si>
  <si>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</si>
  <si>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</si>
  <si>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</si>
  <si>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</si>
  <si>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</si>
  <si>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</si>
  <si>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</si>
  <si>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</si>
  <si>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</si>
  <si>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</si>
  <si>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</si>
  <si>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</si>
  <si>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</si>
  <si>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</si>
  <si>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</si>
  <si>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</si>
  <si>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</si>
  <si>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</si>
  <si>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</si>
  <si>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</si>
  <si>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</si>
  <si>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</si>
  <si>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</si>
  <si>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</si>
  <si>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</si>
  <si>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</si>
  <si>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</si>
  <si>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</si>
  <si>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</si>
  <si>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</si>
  <si>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</si>
  <si>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</si>
  <si>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</si>
  <si>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</si>
  <si>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</si>
  <si>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</si>
  <si>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</si>
  <si>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</si>
  <si>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</si>
  <si>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</si>
  <si>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</si>
  <si>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</si>
  <si>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</si>
  <si>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</si>
  <si>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</si>
  <si>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</si>
  <si>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</si>
  <si>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</si>
  <si>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</si>
  <si>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</si>
  <si>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</si>
  <si>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</si>
  <si>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</si>
  <si>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</si>
  <si>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</si>
  <si>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</si>
  <si>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</si>
  <si>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</si>
  <si>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</si>
  <si>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</si>
  <si>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</si>
  <si>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</si>
  <si>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</si>
  <si>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</si>
  <si>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</si>
  <si>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</si>
  <si>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</si>
  <si>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</si>
  <si>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</si>
  <si>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</si>
  <si>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</si>
  <si>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</si>
  <si>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</si>
  <si>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</si>
  <si>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</si>
  <si>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</si>
  <si>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</si>
  <si>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</si>
  <si>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</si>
  <si>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</si>
  <si>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</si>
  <si>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</si>
  <si>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</si>
  <si>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</si>
  <si>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</si>
  <si>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</si>
  <si>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</si>
  <si>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</si>
  <si>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</si>
  <si>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</si>
  <si>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</si>
  <si>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</si>
  <si>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</si>
  <si>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</si>
  <si>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</si>
  <si>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</si>
  <si>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</si>
  <si>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</si>
  <si>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</si>
  <si>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</si>
  <si>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</si>
  <si>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</si>
  <si>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</si>
  <si>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</si>
  <si>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</si>
  <si>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Замена замков в МОПах</t>
  </si>
  <si>
    <t xml:space="preserve">Замена и ремонт эапорной арматуры систем Ц/О, ГВС, ХВС, КИП </t>
  </si>
  <si>
    <t>Аварийно-восстановительные работы (кровля-октябрь)</t>
  </si>
  <si>
    <t>теплоснабжения (смена сгонов трубопроводов - 4 шт. октябрь)</t>
  </si>
  <si>
    <t>Отчет по текущему ремонту общего имущества в многоквартирном доме № 31 по ул. Загородная на 2019 год.</t>
  </si>
  <si>
    <t xml:space="preserve">Генеральный директор ООО "ГК Д.О.М. Колпино"   ____________________________   Гагай С.И.                                                       :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</si>
</sst>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8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49" fontId="13" fillId="0" borderId="69" xfId="0" applyNumberFormat="1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center"/>
    </xf>
    <xf numFmtId="165" fontId="14" fillId="7" borderId="70" xfId="0" applyNumberFormat="1" applyFont="1" applyFill="1" applyBorder="1" applyAlignment="1">
      <alignment horizontal="center"/>
    </xf>
    <xf numFmtId="165" fontId="1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7" t="s">
        <v>187</v>
      </c>
      <c r="C3" s="508"/>
      <c r="D3" s="508"/>
      <c r="E3" s="508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9" t="s">
        <v>0</v>
      </c>
      <c r="C6" s="511" t="s">
        <v>1</v>
      </c>
      <c r="D6" s="511" t="s">
        <v>2</v>
      </c>
      <c r="E6" s="513" t="s">
        <v>6</v>
      </c>
    </row>
    <row r="7" spans="2:5" ht="13.5" customHeight="1" thickBot="1" x14ac:dyDescent="0.25">
      <c r="B7" s="510"/>
      <c r="C7" s="512"/>
      <c r="D7" s="512"/>
      <c r="E7" s="514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3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4"/>
      <c r="C10" s="172"/>
      <c r="D10" s="170" t="s">
        <v>9</v>
      </c>
      <c r="E10" s="82"/>
    </row>
    <row r="11" spans="2:5" s="25" customFormat="1" ht="16.5" thickBot="1" x14ac:dyDescent="0.3">
      <c r="B11" s="505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6" t="s">
        <v>95</v>
      </c>
      <c r="C96" s="506"/>
      <c r="D96" s="506"/>
      <c r="E96" s="506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5" t="s">
        <v>239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9" t="s">
        <v>0</v>
      </c>
      <c r="B9" s="511" t="s">
        <v>1</v>
      </c>
      <c r="C9" s="511" t="s">
        <v>2</v>
      </c>
      <c r="D9" s="513" t="s">
        <v>6</v>
      </c>
      <c r="E9" s="519" t="s">
        <v>132</v>
      </c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34" t="s">
        <v>135</v>
      </c>
      <c r="S9" s="541"/>
      <c r="T9" s="541"/>
      <c r="U9" s="534" t="s">
        <v>101</v>
      </c>
      <c r="V9" s="541"/>
      <c r="W9" s="534" t="s">
        <v>133</v>
      </c>
      <c r="X9" s="535"/>
    </row>
    <row r="10" spans="1:24" ht="149.25" customHeight="1" thickBot="1" x14ac:dyDescent="0.25">
      <c r="A10" s="516"/>
      <c r="B10" s="517"/>
      <c r="C10" s="517"/>
      <c r="D10" s="518"/>
      <c r="E10" s="519" t="s">
        <v>154</v>
      </c>
      <c r="F10" s="520"/>
      <c r="G10" s="520"/>
      <c r="H10" s="519" t="s">
        <v>162</v>
      </c>
      <c r="I10" s="520"/>
      <c r="J10" s="520"/>
      <c r="K10" s="519" t="s">
        <v>163</v>
      </c>
      <c r="L10" s="520"/>
      <c r="M10" s="520"/>
      <c r="N10" s="519" t="s">
        <v>157</v>
      </c>
      <c r="O10" s="540"/>
      <c r="P10" s="519" t="s">
        <v>158</v>
      </c>
      <c r="Q10" s="520"/>
      <c r="R10" s="536"/>
      <c r="S10" s="542"/>
      <c r="T10" s="542"/>
      <c r="U10" s="536"/>
      <c r="V10" s="542"/>
      <c r="W10" s="536"/>
      <c r="X10" s="537"/>
    </row>
    <row r="11" spans="1:24" ht="13.5" thickBot="1" x14ac:dyDescent="0.25">
      <c r="A11" s="516"/>
      <c r="B11" s="517"/>
      <c r="C11" s="517"/>
      <c r="D11" s="518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3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4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5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3" t="s">
        <v>12</v>
      </c>
      <c r="B16" s="546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3"/>
      <c r="B17" s="546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4" t="s">
        <v>14</v>
      </c>
      <c r="B18" s="546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4"/>
      <c r="B19" s="546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1" t="s">
        <v>167</v>
      </c>
      <c r="B21" s="547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2"/>
      <c r="B22" s="548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2" t="s">
        <v>168</v>
      </c>
      <c r="B23" s="549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2"/>
      <c r="B24" s="549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2" t="s">
        <v>171</v>
      </c>
      <c r="B25" s="550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2"/>
      <c r="B26" s="550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2" t="s">
        <v>173</v>
      </c>
      <c r="B27" s="550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2"/>
      <c r="B28" s="550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2" t="s">
        <v>176</v>
      </c>
      <c r="B29" s="549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2"/>
      <c r="B30" s="549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3" t="s">
        <v>18</v>
      </c>
      <c r="B32" s="527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4"/>
      <c r="B33" s="528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5" t="s">
        <v>57</v>
      </c>
      <c r="B34" s="559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6"/>
      <c r="B35" s="560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3" t="s">
        <v>24</v>
      </c>
      <c r="B36" s="557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3"/>
      <c r="B37" s="561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4"/>
      <c r="B38" s="558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5" t="s">
        <v>25</v>
      </c>
      <c r="B39" s="571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6"/>
      <c r="B40" s="562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3" t="s">
        <v>27</v>
      </c>
      <c r="B41" s="557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6"/>
      <c r="B42" s="562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3" t="s">
        <v>29</v>
      </c>
      <c r="B43" s="527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4"/>
      <c r="B44" s="528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5" t="s">
        <v>31</v>
      </c>
      <c r="B45" s="529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6"/>
      <c r="B46" s="530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3" t="s">
        <v>32</v>
      </c>
      <c r="B47" s="552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4"/>
      <c r="B48" s="553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5" t="s">
        <v>34</v>
      </c>
      <c r="B49" s="521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6"/>
      <c r="B50" s="522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3" t="s">
        <v>35</v>
      </c>
      <c r="B51" s="555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4"/>
      <c r="B52" s="556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5" t="s">
        <v>36</v>
      </c>
      <c r="B53" s="521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6"/>
      <c r="B54" s="522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3" t="s">
        <v>37</v>
      </c>
      <c r="B55" s="557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4"/>
      <c r="B56" s="558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4" t="s">
        <v>51</v>
      </c>
      <c r="B57" s="547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5"/>
      <c r="B58" s="551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3" t="s">
        <v>150</v>
      </c>
      <c r="B59" s="552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4"/>
      <c r="B60" s="553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5" t="s">
        <v>39</v>
      </c>
      <c r="B61" s="521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6"/>
      <c r="B62" s="522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3" t="s">
        <v>41</v>
      </c>
      <c r="B63" s="555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4"/>
      <c r="B64" s="556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5" t="s">
        <v>152</v>
      </c>
      <c r="B65" s="521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6"/>
      <c r="B66" s="522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3" t="s">
        <v>182</v>
      </c>
      <c r="B67" s="555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4"/>
      <c r="B68" s="556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4" t="s">
        <v>204</v>
      </c>
      <c r="B69" s="568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80"/>
      <c r="B70" s="556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1" t="s">
        <v>205</v>
      </c>
      <c r="B72" s="566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2"/>
      <c r="B73" s="567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3" t="s">
        <v>229</v>
      </c>
      <c r="B74" s="546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3"/>
      <c r="B75" s="546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3" t="s">
        <v>230</v>
      </c>
      <c r="B76" s="546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3"/>
      <c r="B77" s="546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3" t="s">
        <v>231</v>
      </c>
      <c r="B78" s="546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3"/>
      <c r="B79" s="546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3" t="s">
        <v>232</v>
      </c>
      <c r="B80" s="546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6"/>
      <c r="B81" s="563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3" t="s">
        <v>112</v>
      </c>
      <c r="B82" s="552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4"/>
      <c r="B83" s="553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5" t="s">
        <v>48</v>
      </c>
      <c r="B84" s="521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6"/>
      <c r="B85" s="522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2">
        <v>25</v>
      </c>
      <c r="B87" s="574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3"/>
      <c r="B88" s="575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6">
        <v>26</v>
      </c>
      <c r="B89" s="578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7"/>
      <c r="B90" s="579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4" t="s">
        <v>233</v>
      </c>
      <c r="B91" s="583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5"/>
      <c r="B92" s="584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8" t="s">
        <v>95</v>
      </c>
      <c r="B101" s="538"/>
      <c r="C101" s="538"/>
      <c r="D101" s="538"/>
      <c r="E101" s="538"/>
      <c r="F101" s="538"/>
      <c r="G101" s="538"/>
      <c r="H101" s="538"/>
      <c r="I101" s="538"/>
      <c r="J101" s="538"/>
      <c r="K101" s="538"/>
      <c r="L101" s="538"/>
      <c r="M101" s="538"/>
      <c r="N101" s="538"/>
      <c r="O101" s="538"/>
      <c r="P101" s="538"/>
      <c r="Q101" s="538"/>
      <c r="R101" s="538"/>
      <c r="S101" s="539"/>
      <c r="T101" s="538"/>
      <c r="U101" s="2"/>
      <c r="V101" s="2"/>
      <c r="W101" s="2"/>
      <c r="X101" s="2"/>
    </row>
    <row r="102" spans="1:24" ht="15" x14ac:dyDescent="0.25">
      <c r="A102" s="585" t="s">
        <v>71</v>
      </c>
      <c r="B102" s="569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6"/>
      <c r="B103" s="570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7" t="s">
        <v>16</v>
      </c>
      <c r="B104" s="569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8"/>
      <c r="B105" s="570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7" t="s">
        <v>18</v>
      </c>
      <c r="B106" s="569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8"/>
      <c r="B107" s="570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7" t="s">
        <v>57</v>
      </c>
      <c r="B108" s="569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8"/>
      <c r="B109" s="570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7" t="s">
        <v>24</v>
      </c>
      <c r="B110" s="569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8"/>
      <c r="B111" s="570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7" t="s">
        <v>25</v>
      </c>
      <c r="B112" s="569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8"/>
      <c r="B113" s="570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9">
        <v>7</v>
      </c>
      <c r="B114" s="569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90"/>
      <c r="B115" s="570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1">
        <v>8</v>
      </c>
      <c r="B116" s="569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2"/>
      <c r="B117" s="570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9">
        <v>9</v>
      </c>
      <c r="B118" s="569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90"/>
      <c r="B119" s="570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6" t="s">
        <v>139</v>
      </c>
      <c r="B129" s="593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7"/>
      <c r="B130" s="594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6" t="s">
        <v>140</v>
      </c>
      <c r="B131" s="593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7"/>
      <c r="B132" s="594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6" t="s">
        <v>141</v>
      </c>
      <c r="B133" s="593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7"/>
      <c r="B134" s="594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6" t="s">
        <v>111</v>
      </c>
      <c r="B135" s="593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8"/>
      <c r="B136" s="595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6" t="s">
        <v>142</v>
      </c>
      <c r="B141" s="593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7"/>
      <c r="B142" s="594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6" t="s">
        <v>143</v>
      </c>
      <c r="B143" s="593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7"/>
      <c r="B144" s="594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6" t="s">
        <v>144</v>
      </c>
      <c r="B145" s="593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7"/>
      <c r="B146" s="594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6" t="s">
        <v>145</v>
      </c>
      <c r="B147" s="593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7"/>
      <c r="B148" s="594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6" t="s">
        <v>146</v>
      </c>
      <c r="B149" s="593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7"/>
      <c r="B150" s="594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6" t="s">
        <v>147</v>
      </c>
      <c r="B151" s="593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7"/>
      <c r="B152" s="594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6" t="s">
        <v>148</v>
      </c>
      <c r="B153" s="593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7"/>
      <c r="B154" s="594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6" t="s">
        <v>149</v>
      </c>
      <c r="B155" s="593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8"/>
      <c r="B156" s="595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L53"/>
  <sheetViews>
    <sheetView tabSelected="1" view="pageBreakPreview" topLeftCell="A16" zoomScaleNormal="70" zoomScaleSheetLayoutView="100" workbookViewId="0">
      <selection activeCell="B46" sqref="B46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6" t="s">
        <v>265</v>
      </c>
      <c r="B4" s="606"/>
      <c r="C4" s="606"/>
      <c r="D4" s="606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9" t="s">
        <v>0</v>
      </c>
      <c r="B10" s="511" t="s">
        <v>1</v>
      </c>
      <c r="C10" s="607" t="s">
        <v>2</v>
      </c>
      <c r="D10" s="598" t="s">
        <v>241</v>
      </c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8"/>
      <c r="BU10" s="598"/>
      <c r="BV10" s="598"/>
      <c r="BW10" s="598"/>
      <c r="BX10" s="598"/>
      <c r="BY10" s="598"/>
      <c r="BZ10" s="598"/>
      <c r="CA10" s="598"/>
      <c r="CB10" s="598"/>
      <c r="CC10" s="598"/>
      <c r="CD10" s="598"/>
      <c r="CE10" s="598"/>
      <c r="CF10" s="598"/>
      <c r="CG10" s="598"/>
      <c r="CH10" s="598"/>
      <c r="CI10" s="598"/>
      <c r="CJ10" s="598"/>
      <c r="CK10" s="598"/>
      <c r="CL10" s="598"/>
      <c r="CM10" s="598"/>
      <c r="CN10" s="598"/>
      <c r="CO10" s="598"/>
      <c r="CP10" s="598"/>
      <c r="CQ10" s="598"/>
      <c r="CR10" s="598"/>
      <c r="CS10" s="598"/>
      <c r="CT10" s="598"/>
      <c r="CU10" s="598"/>
      <c r="CV10" s="598"/>
      <c r="CW10" s="598"/>
      <c r="CX10" s="598"/>
      <c r="CY10" s="598"/>
      <c r="CZ10" s="598"/>
      <c r="DA10" s="598"/>
      <c r="DB10" s="598"/>
      <c r="DC10" s="598"/>
      <c r="DD10" s="598"/>
      <c r="DE10" s="598"/>
      <c r="DF10" s="598"/>
      <c r="DG10" s="598"/>
      <c r="DH10" s="598"/>
      <c r="DI10" s="598"/>
      <c r="DJ10" s="598"/>
      <c r="DK10" s="598"/>
      <c r="DL10" s="598"/>
      <c r="DM10" s="598"/>
      <c r="DN10" s="598"/>
      <c r="DO10" s="598"/>
      <c r="DP10" s="598"/>
      <c r="DQ10" s="598"/>
      <c r="DR10" s="598"/>
      <c r="DS10" s="598"/>
      <c r="DT10" s="598"/>
      <c r="DU10" s="598"/>
      <c r="DV10" s="598"/>
      <c r="DW10" s="598"/>
      <c r="DX10" s="534"/>
      <c r="DY10" s="601" t="s">
        <v>245</v>
      </c>
      <c r="DZ10" s="491" t="s">
        <v>246</v>
      </c>
      <c r="EA10" s="491" t="s">
        <v>247</v>
      </c>
      <c r="EB10" s="491" t="s">
        <v>248</v>
      </c>
      <c r="EC10" s="491" t="s">
        <v>249</v>
      </c>
      <c r="ED10" s="491" t="s">
        <v>250</v>
      </c>
      <c r="EE10" s="491" t="s">
        <v>251</v>
      </c>
      <c r="EF10" s="491" t="s">
        <v>252</v>
      </c>
      <c r="EG10" s="491" t="s">
        <v>253</v>
      </c>
      <c r="EH10" s="491" t="s">
        <v>254</v>
      </c>
      <c r="EI10" s="491" t="s">
        <v>255</v>
      </c>
      <c r="EJ10" s="487" t="s">
        <v>256</v>
      </c>
      <c r="EK10" s="2" t="s">
        <v>258</v>
      </c>
    </row>
    <row r="11" spans="1:141" ht="25.5" customHeight="1" x14ac:dyDescent="0.2">
      <c r="A11" s="516"/>
      <c r="B11" s="517"/>
      <c r="C11" s="608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599"/>
      <c r="AB11" s="599"/>
      <c r="AC11" s="599"/>
      <c r="AD11" s="599"/>
      <c r="AE11" s="599"/>
      <c r="AF11" s="599"/>
      <c r="AG11" s="599"/>
      <c r="AH11" s="599"/>
      <c r="AI11" s="599"/>
      <c r="AJ11" s="599"/>
      <c r="AK11" s="599"/>
      <c r="AL11" s="599"/>
      <c r="AM11" s="599"/>
      <c r="AN11" s="599"/>
      <c r="AO11" s="599"/>
      <c r="AP11" s="599"/>
      <c r="AQ11" s="599"/>
      <c r="AR11" s="599"/>
      <c r="AS11" s="599"/>
      <c r="AT11" s="599"/>
      <c r="AU11" s="599"/>
      <c r="AV11" s="599"/>
      <c r="AW11" s="599"/>
      <c r="AX11" s="599"/>
      <c r="AY11" s="599"/>
      <c r="AZ11" s="599"/>
      <c r="BA11" s="599"/>
      <c r="BB11" s="599"/>
      <c r="BC11" s="599"/>
      <c r="BD11" s="599"/>
      <c r="BE11" s="599"/>
      <c r="BF11" s="599"/>
      <c r="BG11" s="599"/>
      <c r="BH11" s="599"/>
      <c r="BI11" s="599"/>
      <c r="BJ11" s="599"/>
      <c r="BK11" s="599"/>
      <c r="BL11" s="599"/>
      <c r="BM11" s="599"/>
      <c r="BN11" s="599"/>
      <c r="BO11" s="599"/>
      <c r="BP11" s="599"/>
      <c r="BQ11" s="599"/>
      <c r="BR11" s="599"/>
      <c r="BS11" s="599"/>
      <c r="BT11" s="599"/>
      <c r="BU11" s="599"/>
      <c r="BV11" s="599"/>
      <c r="BW11" s="599"/>
      <c r="BX11" s="599"/>
      <c r="BY11" s="599"/>
      <c r="BZ11" s="599"/>
      <c r="CA11" s="599"/>
      <c r="CB11" s="599"/>
      <c r="CC11" s="599"/>
      <c r="CD11" s="599"/>
      <c r="CE11" s="599"/>
      <c r="CF11" s="599"/>
      <c r="CG11" s="599"/>
      <c r="CH11" s="599"/>
      <c r="CI11" s="599"/>
      <c r="CJ11" s="599"/>
      <c r="CK11" s="599"/>
      <c r="CL11" s="599"/>
      <c r="CM11" s="599"/>
      <c r="CN11" s="599"/>
      <c r="CO11" s="599"/>
      <c r="CP11" s="599"/>
      <c r="CQ11" s="599"/>
      <c r="CR11" s="599"/>
      <c r="CS11" s="599"/>
      <c r="CT11" s="599"/>
      <c r="CU11" s="599"/>
      <c r="CV11" s="599"/>
      <c r="CW11" s="599"/>
      <c r="CX11" s="599"/>
      <c r="CY11" s="599"/>
      <c r="CZ11" s="599"/>
      <c r="DA11" s="599"/>
      <c r="DB11" s="599"/>
      <c r="DC11" s="599"/>
      <c r="DD11" s="599"/>
      <c r="DE11" s="599"/>
      <c r="DF11" s="599"/>
      <c r="DG11" s="599"/>
      <c r="DH11" s="599"/>
      <c r="DI11" s="599"/>
      <c r="DJ11" s="599"/>
      <c r="DK11" s="599"/>
      <c r="DL11" s="599"/>
      <c r="DM11" s="599"/>
      <c r="DN11" s="599"/>
      <c r="DO11" s="599"/>
      <c r="DP11" s="599"/>
      <c r="DQ11" s="599"/>
      <c r="DR11" s="599"/>
      <c r="DS11" s="599"/>
      <c r="DT11" s="599"/>
      <c r="DU11" s="599"/>
      <c r="DV11" s="599"/>
      <c r="DW11" s="599"/>
      <c r="DX11" s="600"/>
      <c r="DY11" s="602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16"/>
      <c r="B12" s="517"/>
      <c r="C12" s="608"/>
      <c r="D12" s="484" t="s">
        <v>242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/>
      <c r="DZ13" s="483"/>
      <c r="EA13" s="483"/>
      <c r="EB13" s="483"/>
      <c r="EC13" s="483"/>
      <c r="ED13" s="483"/>
      <c r="EE13" s="483">
        <f>EE15</f>
        <v>2.8330000000000002</v>
      </c>
      <c r="EF13" s="483"/>
      <c r="EG13" s="483"/>
      <c r="EH13" s="483"/>
      <c r="EI13" s="483"/>
      <c r="EJ13" s="483"/>
      <c r="EK13" s="501">
        <f>SUM(DY13:EJ13)</f>
        <v>2.8330000000000002</v>
      </c>
    </row>
    <row r="14" spans="1:141" s="25" customFormat="1" ht="15" x14ac:dyDescent="0.25">
      <c r="A14" s="525" t="s">
        <v>244</v>
      </c>
      <c r="B14" s="521" t="s">
        <v>261</v>
      </c>
      <c r="C14" s="350" t="s">
        <v>28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>
        <v>4</v>
      </c>
      <c r="EF14" s="480"/>
      <c r="EG14" s="480"/>
      <c r="EH14" s="480"/>
      <c r="EI14" s="480"/>
      <c r="EJ14" s="480"/>
    </row>
    <row r="15" spans="1:141" s="25" customFormat="1" ht="27.75" customHeight="1" thickBot="1" x14ac:dyDescent="0.3">
      <c r="A15" s="526"/>
      <c r="B15" s="522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>
        <v>2.8330000000000002</v>
      </c>
      <c r="EF15" s="479"/>
      <c r="EG15" s="479"/>
      <c r="EH15" s="479"/>
      <c r="EI15" s="479"/>
      <c r="EJ15" s="479"/>
    </row>
    <row r="16" spans="1:141" s="25" customFormat="1" ht="27.75" customHeight="1" thickBot="1" x14ac:dyDescent="0.3">
      <c r="A16" s="496" t="s">
        <v>167</v>
      </c>
      <c r="B16" s="497"/>
      <c r="C16" s="498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</row>
    <row r="17" spans="1:141" s="25" customFormat="1" ht="15.75" thickBot="1" x14ac:dyDescent="0.3">
      <c r="A17" s="397" t="s">
        <v>75</v>
      </c>
      <c r="B17" s="454" t="s">
        <v>76</v>
      </c>
      <c r="C17" s="399" t="s">
        <v>11</v>
      </c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474"/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4"/>
      <c r="DG17" s="474"/>
      <c r="DH17" s="474"/>
      <c r="DI17" s="474"/>
      <c r="DJ17" s="474"/>
      <c r="DK17" s="474"/>
      <c r="DL17" s="474"/>
      <c r="DM17" s="474"/>
      <c r="DN17" s="474"/>
      <c r="DO17" s="474"/>
      <c r="DP17" s="474"/>
      <c r="DQ17" s="474"/>
      <c r="DR17" s="474"/>
      <c r="DS17" s="474"/>
      <c r="DT17" s="474"/>
      <c r="DU17" s="474"/>
      <c r="DV17" s="474"/>
      <c r="DW17" s="474"/>
      <c r="DX17" s="474"/>
      <c r="DY17" s="474">
        <f>DY31</f>
        <v>5.5830000000000002</v>
      </c>
      <c r="DZ17" s="474">
        <f>DZ31</f>
        <v>9.0009999999999994</v>
      </c>
      <c r="EA17" s="474">
        <f>EA19+EA29+EA31</f>
        <v>0</v>
      </c>
      <c r="EB17" s="474">
        <f t="shared" ref="EB17:EJ17" si="0">EB19+EB29+EB31</f>
        <v>0</v>
      </c>
      <c r="EC17" s="474">
        <f t="shared" si="0"/>
        <v>0</v>
      </c>
      <c r="ED17" s="474">
        <f t="shared" si="0"/>
        <v>0.38500000000000001</v>
      </c>
      <c r="EE17" s="474">
        <f t="shared" si="0"/>
        <v>0</v>
      </c>
      <c r="EF17" s="474">
        <f t="shared" si="0"/>
        <v>0</v>
      </c>
      <c r="EG17" s="474">
        <f t="shared" si="0"/>
        <v>5.2839999999999998</v>
      </c>
      <c r="EH17" s="474">
        <f t="shared" si="0"/>
        <v>1.0580000000000001</v>
      </c>
      <c r="EI17" s="474">
        <f t="shared" si="0"/>
        <v>0</v>
      </c>
      <c r="EJ17" s="474">
        <f t="shared" si="0"/>
        <v>0</v>
      </c>
      <c r="EK17" s="502">
        <f>SUM(DY17:EJ17)</f>
        <v>21.311</v>
      </c>
    </row>
    <row r="18" spans="1:141" s="25" customFormat="1" ht="15" x14ac:dyDescent="0.25">
      <c r="A18" s="614" t="s">
        <v>205</v>
      </c>
      <c r="B18" s="616" t="s">
        <v>206</v>
      </c>
      <c r="C18" s="468" t="s">
        <v>17</v>
      </c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  <c r="BK18" s="471"/>
      <c r="BL18" s="471"/>
      <c r="BM18" s="471"/>
      <c r="BN18" s="471"/>
      <c r="BO18" s="471"/>
      <c r="BP18" s="471"/>
      <c r="BQ18" s="471"/>
      <c r="BR18" s="471"/>
      <c r="BS18" s="471"/>
      <c r="BT18" s="471"/>
      <c r="BU18" s="471"/>
      <c r="BV18" s="471"/>
      <c r="BW18" s="471"/>
      <c r="BX18" s="471"/>
      <c r="BY18" s="471"/>
      <c r="BZ18" s="471"/>
      <c r="CA18" s="471"/>
      <c r="CB18" s="471"/>
      <c r="CC18" s="471"/>
      <c r="CD18" s="471"/>
      <c r="CE18" s="471"/>
      <c r="CF18" s="471"/>
      <c r="CG18" s="471"/>
      <c r="CH18" s="471"/>
      <c r="CI18" s="471"/>
      <c r="CJ18" s="471"/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  <c r="DE18" s="471"/>
      <c r="DF18" s="471"/>
      <c r="DG18" s="471"/>
      <c r="DH18" s="471"/>
      <c r="DI18" s="471"/>
      <c r="DJ18" s="471"/>
      <c r="DK18" s="471"/>
      <c r="DL18" s="471"/>
      <c r="DM18" s="471"/>
      <c r="DN18" s="471"/>
      <c r="DO18" s="471"/>
      <c r="DP18" s="471"/>
      <c r="DQ18" s="471"/>
      <c r="DR18" s="471"/>
      <c r="DS18" s="471"/>
      <c r="DT18" s="471"/>
      <c r="DU18" s="471"/>
      <c r="DV18" s="471"/>
      <c r="DW18" s="471"/>
      <c r="DX18" s="471"/>
      <c r="DY18" s="471"/>
      <c r="DZ18" s="471"/>
      <c r="EA18" s="471"/>
      <c r="EB18" s="471"/>
      <c r="EC18" s="471"/>
      <c r="ED18" s="471"/>
      <c r="EE18" s="471"/>
      <c r="EF18" s="471"/>
      <c r="EG18" s="471"/>
      <c r="EH18" s="471"/>
      <c r="EI18" s="471"/>
      <c r="EJ18" s="471"/>
    </row>
    <row r="19" spans="1:141" s="25" customFormat="1" ht="15" x14ac:dyDescent="0.25">
      <c r="A19" s="615"/>
      <c r="B19" s="617"/>
      <c r="C19" s="462" t="s">
        <v>11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>
        <f>EA21+EA23+EA25+EA27</f>
        <v>0</v>
      </c>
      <c r="EB19" s="469">
        <f t="shared" ref="EB19:EJ19" si="1">EB21+EB23+EB25+EB27</f>
        <v>0</v>
      </c>
      <c r="EC19" s="469">
        <f t="shared" si="1"/>
        <v>0</v>
      </c>
      <c r="ED19" s="469">
        <f t="shared" si="1"/>
        <v>0</v>
      </c>
      <c r="EE19" s="469">
        <f t="shared" si="1"/>
        <v>0</v>
      </c>
      <c r="EF19" s="469">
        <f t="shared" si="1"/>
        <v>0</v>
      </c>
      <c r="EG19" s="469">
        <f t="shared" si="1"/>
        <v>0</v>
      </c>
      <c r="EH19" s="469">
        <f>EH21+EH23+EH25+EH27</f>
        <v>1.0580000000000001</v>
      </c>
      <c r="EI19" s="469">
        <f t="shared" si="1"/>
        <v>0</v>
      </c>
      <c r="EJ19" s="469">
        <f t="shared" si="1"/>
        <v>0</v>
      </c>
    </row>
    <row r="20" spans="1:141" ht="15" x14ac:dyDescent="0.25">
      <c r="A20" s="533" t="s">
        <v>229</v>
      </c>
      <c r="B20" s="546" t="s">
        <v>19</v>
      </c>
      <c r="C20" s="191" t="s">
        <v>20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3"/>
      <c r="B21" s="546"/>
      <c r="C21" s="191" t="s">
        <v>11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3" t="s">
        <v>230</v>
      </c>
      <c r="B22" s="546" t="s">
        <v>21</v>
      </c>
      <c r="C22" s="191" t="s">
        <v>17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95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3"/>
      <c r="B23" s="546"/>
      <c r="C23" s="191" t="s">
        <v>11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3" t="s">
        <v>231</v>
      </c>
      <c r="B24" s="546" t="s">
        <v>264</v>
      </c>
      <c r="C24" s="191" t="s">
        <v>17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3"/>
      <c r="B25" s="546"/>
      <c r="C25" s="191" t="s">
        <v>11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>
        <v>1.0580000000000001</v>
      </c>
      <c r="EI25" s="469"/>
      <c r="EJ25" s="469"/>
    </row>
    <row r="26" spans="1:141" ht="15" x14ac:dyDescent="0.25">
      <c r="A26" s="533" t="s">
        <v>232</v>
      </c>
      <c r="B26" s="546" t="s">
        <v>23</v>
      </c>
      <c r="C26" s="191" t="s">
        <v>17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.75" customHeight="1" thickBot="1" x14ac:dyDescent="0.3">
      <c r="A27" s="526"/>
      <c r="B27" s="563"/>
      <c r="C27" s="329" t="s">
        <v>11</v>
      </c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70"/>
      <c r="AW27" s="470"/>
      <c r="AX27" s="470"/>
      <c r="AY27" s="470"/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0"/>
      <c r="BK27" s="470"/>
      <c r="BL27" s="470"/>
      <c r="BM27" s="470"/>
      <c r="BN27" s="470"/>
      <c r="BO27" s="470"/>
      <c r="BP27" s="470"/>
      <c r="BQ27" s="470"/>
      <c r="BR27" s="470"/>
      <c r="BS27" s="470"/>
      <c r="BT27" s="470"/>
      <c r="BU27" s="470"/>
      <c r="BV27" s="470"/>
      <c r="BW27" s="470"/>
      <c r="BX27" s="470"/>
      <c r="BY27" s="470"/>
      <c r="BZ27" s="470"/>
      <c r="CA27" s="470"/>
      <c r="CB27" s="470"/>
      <c r="CC27" s="470"/>
      <c r="CD27" s="470"/>
      <c r="CE27" s="470"/>
      <c r="CF27" s="470"/>
      <c r="CG27" s="470"/>
      <c r="CH27" s="470"/>
      <c r="CI27" s="470"/>
      <c r="CJ27" s="470"/>
      <c r="CK27" s="470"/>
      <c r="CL27" s="470"/>
      <c r="CM27" s="470"/>
      <c r="CN27" s="470"/>
      <c r="CO27" s="470"/>
      <c r="CP27" s="470"/>
      <c r="CQ27" s="470"/>
      <c r="CR27" s="470"/>
      <c r="CS27" s="470"/>
      <c r="CT27" s="470"/>
      <c r="CU27" s="470"/>
      <c r="CV27" s="470"/>
      <c r="CW27" s="470"/>
      <c r="CX27" s="470"/>
      <c r="CY27" s="470"/>
      <c r="CZ27" s="470"/>
      <c r="DA27" s="470"/>
      <c r="DB27" s="470"/>
      <c r="DC27" s="470"/>
      <c r="DD27" s="470"/>
      <c r="DE27" s="470"/>
      <c r="DF27" s="470"/>
      <c r="DG27" s="470"/>
      <c r="DH27" s="470"/>
      <c r="DI27" s="470"/>
      <c r="DJ27" s="470"/>
      <c r="DK27" s="470"/>
      <c r="DL27" s="470"/>
      <c r="DM27" s="470"/>
      <c r="DN27" s="470"/>
      <c r="DO27" s="470"/>
      <c r="DP27" s="470"/>
      <c r="DQ27" s="470"/>
      <c r="DR27" s="470"/>
      <c r="DS27" s="470"/>
      <c r="DT27" s="470"/>
      <c r="DU27" s="470"/>
      <c r="DV27" s="470"/>
      <c r="DW27" s="470"/>
      <c r="DX27" s="470"/>
      <c r="DY27" s="470"/>
      <c r="DZ27" s="470"/>
      <c r="EA27" s="470"/>
      <c r="EB27" s="470"/>
      <c r="EC27" s="470"/>
      <c r="ED27" s="470"/>
      <c r="EE27" s="470"/>
      <c r="EF27" s="470"/>
      <c r="EG27" s="470"/>
      <c r="EH27" s="470"/>
      <c r="EI27" s="470"/>
      <c r="EJ27" s="470"/>
    </row>
    <row r="28" spans="1:141" ht="15" x14ac:dyDescent="0.25">
      <c r="A28" s="523" t="s">
        <v>112</v>
      </c>
      <c r="B28" s="552" t="s">
        <v>49</v>
      </c>
      <c r="C28" s="335" t="s">
        <v>28</v>
      </c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71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  <c r="CI28" s="471"/>
      <c r="CJ28" s="471"/>
      <c r="CK28" s="471"/>
      <c r="CL28" s="471"/>
      <c r="CM28" s="471"/>
      <c r="CN28" s="471"/>
      <c r="CO28" s="471"/>
      <c r="CP28" s="471"/>
      <c r="CQ28" s="471"/>
      <c r="CR28" s="471"/>
      <c r="CS28" s="471"/>
      <c r="CT28" s="471"/>
      <c r="CU28" s="471"/>
      <c r="CV28" s="471"/>
      <c r="CW28" s="471"/>
      <c r="CX28" s="471"/>
      <c r="CY28" s="471"/>
      <c r="CZ28" s="471"/>
      <c r="DA28" s="471"/>
      <c r="DB28" s="471"/>
      <c r="DC28" s="471"/>
      <c r="DD28" s="471"/>
      <c r="DE28" s="471"/>
      <c r="DF28" s="471"/>
      <c r="DG28" s="471"/>
      <c r="DH28" s="471"/>
      <c r="DI28" s="471"/>
      <c r="DJ28" s="471"/>
      <c r="DK28" s="471"/>
      <c r="DL28" s="471"/>
      <c r="DM28" s="471"/>
      <c r="DN28" s="471"/>
      <c r="DO28" s="471"/>
      <c r="DP28" s="471"/>
      <c r="DQ28" s="471"/>
      <c r="DR28" s="471"/>
      <c r="DS28" s="471"/>
      <c r="DT28" s="471"/>
      <c r="DU28" s="471"/>
      <c r="DV28" s="471"/>
      <c r="DW28" s="471"/>
      <c r="DX28" s="471"/>
      <c r="DY28" s="471"/>
      <c r="DZ28" s="471"/>
      <c r="EA28" s="471"/>
      <c r="EB28" s="471"/>
      <c r="EC28" s="471"/>
      <c r="ED28" s="471"/>
      <c r="EE28" s="471"/>
      <c r="EF28" s="471"/>
      <c r="EG28" s="471"/>
      <c r="EH28" s="471"/>
      <c r="EI28" s="471"/>
      <c r="EJ28" s="471"/>
    </row>
    <row r="29" spans="1:141" ht="15.75" thickBot="1" x14ac:dyDescent="0.3">
      <c r="A29" s="524"/>
      <c r="B29" s="553"/>
      <c r="C29" s="344" t="s">
        <v>11</v>
      </c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73"/>
      <c r="BB29" s="473"/>
      <c r="BC29" s="473"/>
      <c r="BD29" s="473"/>
      <c r="BE29" s="473"/>
      <c r="BF29" s="473"/>
      <c r="BG29" s="473"/>
      <c r="BH29" s="473"/>
      <c r="BI29" s="473"/>
      <c r="BJ29" s="473"/>
      <c r="BK29" s="473"/>
      <c r="BL29" s="473"/>
      <c r="BM29" s="473"/>
      <c r="BN29" s="473"/>
      <c r="BO29" s="473"/>
      <c r="BP29" s="473"/>
      <c r="BQ29" s="473"/>
      <c r="BR29" s="473"/>
      <c r="BS29" s="473"/>
      <c r="BT29" s="473"/>
      <c r="BU29" s="473"/>
      <c r="BV29" s="473"/>
      <c r="BW29" s="473"/>
      <c r="BX29" s="473"/>
      <c r="BY29" s="473"/>
      <c r="BZ29" s="473"/>
      <c r="CA29" s="473"/>
      <c r="CB29" s="473"/>
      <c r="CC29" s="473"/>
      <c r="CD29" s="473"/>
      <c r="CE29" s="473"/>
      <c r="CF29" s="473"/>
      <c r="CG29" s="473"/>
      <c r="CH29" s="473"/>
      <c r="CI29" s="473"/>
      <c r="CJ29" s="473"/>
      <c r="CK29" s="473"/>
      <c r="CL29" s="473"/>
      <c r="CM29" s="473"/>
      <c r="CN29" s="473"/>
      <c r="CO29" s="473"/>
      <c r="CP29" s="473"/>
      <c r="CQ29" s="473"/>
      <c r="CR29" s="473"/>
      <c r="CS29" s="473"/>
      <c r="CT29" s="473"/>
      <c r="CU29" s="473"/>
      <c r="CV29" s="473"/>
      <c r="CW29" s="473"/>
      <c r="CX29" s="473"/>
      <c r="CY29" s="473"/>
      <c r="CZ29" s="473"/>
      <c r="DA29" s="473"/>
      <c r="DB29" s="473"/>
      <c r="DC29" s="473"/>
      <c r="DD29" s="473"/>
      <c r="DE29" s="473"/>
      <c r="DF29" s="473"/>
      <c r="DG29" s="473"/>
      <c r="DH29" s="473"/>
      <c r="DI29" s="473"/>
      <c r="DJ29" s="473"/>
      <c r="DK29" s="473"/>
      <c r="DL29" s="473"/>
      <c r="DM29" s="473"/>
      <c r="DN29" s="473"/>
      <c r="DO29" s="473"/>
      <c r="DP29" s="473"/>
      <c r="DQ29" s="473"/>
      <c r="DR29" s="473"/>
      <c r="DS29" s="473"/>
      <c r="DT29" s="473"/>
      <c r="DU29" s="473"/>
      <c r="DV29" s="473"/>
      <c r="DW29" s="473"/>
      <c r="DX29" s="473"/>
      <c r="DY29" s="473"/>
      <c r="DZ29" s="473"/>
      <c r="EA29" s="473"/>
      <c r="EB29" s="473"/>
      <c r="EC29" s="473"/>
      <c r="ED29" s="473"/>
      <c r="EE29" s="473"/>
      <c r="EF29" s="473"/>
      <c r="EG29" s="473"/>
      <c r="EH29" s="473"/>
      <c r="EI29" s="473"/>
      <c r="EJ29" s="473"/>
    </row>
    <row r="30" spans="1:141" ht="15" x14ac:dyDescent="0.25">
      <c r="A30" s="525" t="s">
        <v>48</v>
      </c>
      <c r="B30" s="521" t="s">
        <v>262</v>
      </c>
      <c r="C30" s="350" t="s">
        <v>28</v>
      </c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/>
      <c r="BN30" s="472"/>
      <c r="BO30" s="472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72"/>
      <c r="CY30" s="472"/>
      <c r="CZ30" s="472"/>
      <c r="DA30" s="472"/>
      <c r="DB30" s="472"/>
      <c r="DC30" s="472"/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2"/>
      <c r="DT30" s="472"/>
      <c r="DU30" s="472"/>
      <c r="DV30" s="472"/>
      <c r="DW30" s="472"/>
      <c r="DX30" s="472"/>
      <c r="DY30" s="472">
        <v>6</v>
      </c>
      <c r="DZ30" s="472">
        <v>13</v>
      </c>
      <c r="EA30" s="472"/>
      <c r="EB30" s="472"/>
      <c r="EC30" s="472"/>
      <c r="ED30" s="472">
        <v>1</v>
      </c>
      <c r="EE30" s="472"/>
      <c r="EF30" s="472"/>
      <c r="EG30" s="472">
        <v>7</v>
      </c>
      <c r="EH30" s="472"/>
      <c r="EI30" s="472"/>
      <c r="EJ30" s="472"/>
      <c r="EK30" s="500">
        <f>SUM(DY30:EJ30)</f>
        <v>27</v>
      </c>
    </row>
    <row r="31" spans="1:141" ht="15.75" thickBot="1" x14ac:dyDescent="0.3">
      <c r="A31" s="526"/>
      <c r="B31" s="522"/>
      <c r="C31" s="329" t="s">
        <v>11</v>
      </c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0"/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/>
      <c r="BV31" s="470"/>
      <c r="BW31" s="470"/>
      <c r="BX31" s="470"/>
      <c r="BY31" s="470"/>
      <c r="BZ31" s="470"/>
      <c r="CA31" s="470"/>
      <c r="CB31" s="470"/>
      <c r="CC31" s="470"/>
      <c r="CD31" s="470"/>
      <c r="CE31" s="470"/>
      <c r="CF31" s="470"/>
      <c r="CG31" s="470"/>
      <c r="CH31" s="470"/>
      <c r="CI31" s="470"/>
      <c r="CJ31" s="470"/>
      <c r="CK31" s="470"/>
      <c r="CL31" s="470"/>
      <c r="CM31" s="470"/>
      <c r="CN31" s="470"/>
      <c r="CO31" s="470"/>
      <c r="CP31" s="470"/>
      <c r="CQ31" s="470"/>
      <c r="CR31" s="470"/>
      <c r="CS31" s="470"/>
      <c r="CT31" s="470"/>
      <c r="CU31" s="470"/>
      <c r="CV31" s="470"/>
      <c r="CW31" s="470"/>
      <c r="CX31" s="470"/>
      <c r="CY31" s="470"/>
      <c r="CZ31" s="470"/>
      <c r="DA31" s="470"/>
      <c r="DB31" s="470"/>
      <c r="DC31" s="470"/>
      <c r="DD31" s="470"/>
      <c r="DE31" s="470"/>
      <c r="DF31" s="470"/>
      <c r="DG31" s="470"/>
      <c r="DH31" s="470"/>
      <c r="DI31" s="470"/>
      <c r="DJ31" s="470"/>
      <c r="DK31" s="470"/>
      <c r="DL31" s="470"/>
      <c r="DM31" s="470"/>
      <c r="DN31" s="470"/>
      <c r="DO31" s="470"/>
      <c r="DP31" s="470"/>
      <c r="DQ31" s="470"/>
      <c r="DR31" s="470"/>
      <c r="DS31" s="470"/>
      <c r="DT31" s="470"/>
      <c r="DU31" s="470"/>
      <c r="DV31" s="470"/>
      <c r="DW31" s="470"/>
      <c r="DX31" s="470"/>
      <c r="DY31" s="470">
        <v>5.5830000000000002</v>
      </c>
      <c r="DZ31" s="470">
        <v>9.0009999999999994</v>
      </c>
      <c r="EA31" s="470"/>
      <c r="EB31" s="470"/>
      <c r="EC31" s="470"/>
      <c r="ED31" s="470">
        <v>0.38500000000000001</v>
      </c>
      <c r="EE31" s="470"/>
      <c r="EF31" s="470"/>
      <c r="EG31" s="470">
        <v>5.2839999999999998</v>
      </c>
      <c r="EH31" s="470"/>
      <c r="EI31" s="470"/>
      <c r="EJ31" s="470"/>
      <c r="EK31" s="501"/>
    </row>
    <row r="32" spans="1:141" s="25" customFormat="1" ht="15.75" thickBot="1" x14ac:dyDescent="0.3">
      <c r="A32" s="464" t="s">
        <v>87</v>
      </c>
      <c r="B32" s="454" t="s">
        <v>85</v>
      </c>
      <c r="C32" s="399" t="s">
        <v>11</v>
      </c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>
        <f>DZ34+DZ36+DZ38</f>
        <v>4.37</v>
      </c>
      <c r="EA32" s="465">
        <f>EA34+EA36+EA38</f>
        <v>0</v>
      </c>
      <c r="EB32" s="465"/>
      <c r="EC32" s="465"/>
      <c r="ED32" s="465"/>
      <c r="EE32" s="465"/>
      <c r="EF32" s="465"/>
      <c r="EG32" s="465"/>
      <c r="EH32" s="465"/>
      <c r="EI32" s="465"/>
      <c r="EJ32" s="465"/>
      <c r="EK32" s="502">
        <f>SUM(DY32:EJ32)</f>
        <v>4.37</v>
      </c>
    </row>
    <row r="33" spans="1:142" s="25" customFormat="1" ht="15" x14ac:dyDescent="0.25">
      <c r="A33" s="603">
        <v>25</v>
      </c>
      <c r="B33" s="552" t="s">
        <v>217</v>
      </c>
      <c r="C33" s="335" t="s">
        <v>17</v>
      </c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5"/>
      <c r="BI33" s="475"/>
      <c r="BJ33" s="475"/>
      <c r="BK33" s="475"/>
      <c r="BL33" s="475"/>
      <c r="BM33" s="475"/>
      <c r="BN33" s="475"/>
      <c r="BO33" s="475"/>
      <c r="BP33" s="475"/>
      <c r="BQ33" s="475"/>
      <c r="BR33" s="475"/>
      <c r="BS33" s="475"/>
      <c r="BT33" s="475"/>
      <c r="BU33" s="475"/>
      <c r="BV33" s="475"/>
      <c r="BW33" s="475"/>
      <c r="BX33" s="475"/>
      <c r="BY33" s="475"/>
      <c r="BZ33" s="475"/>
      <c r="CA33" s="475"/>
      <c r="CB33" s="475"/>
      <c r="CC33" s="475"/>
      <c r="CD33" s="475"/>
      <c r="CE33" s="475"/>
      <c r="CF33" s="475"/>
      <c r="CG33" s="475"/>
      <c r="CH33" s="475"/>
      <c r="CI33" s="475"/>
      <c r="CJ33" s="475"/>
      <c r="CK33" s="475"/>
      <c r="CL33" s="475"/>
      <c r="CM33" s="475"/>
      <c r="CN33" s="475"/>
      <c r="CO33" s="475"/>
      <c r="CP33" s="475"/>
      <c r="CQ33" s="475"/>
      <c r="CR33" s="475"/>
      <c r="CS33" s="475"/>
      <c r="CT33" s="475"/>
      <c r="CU33" s="475"/>
      <c r="CV33" s="475"/>
      <c r="CW33" s="475"/>
      <c r="CX33" s="475"/>
      <c r="CY33" s="475"/>
      <c r="CZ33" s="475"/>
      <c r="DA33" s="475"/>
      <c r="DB33" s="475"/>
      <c r="DC33" s="475"/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475"/>
      <c r="DP33" s="475"/>
      <c r="DQ33" s="475"/>
      <c r="DR33" s="475"/>
      <c r="DS33" s="475"/>
      <c r="DT33" s="475"/>
      <c r="DU33" s="475"/>
      <c r="DV33" s="475"/>
      <c r="DW33" s="475"/>
      <c r="DX33" s="475"/>
      <c r="DY33" s="475"/>
      <c r="DZ33" s="475"/>
      <c r="EA33" s="475"/>
      <c r="EB33" s="475"/>
      <c r="EC33" s="475"/>
      <c r="ED33" s="475"/>
      <c r="EE33" s="475"/>
      <c r="EF33" s="475"/>
      <c r="EG33" s="475"/>
      <c r="EH33" s="475"/>
      <c r="EI33" s="475"/>
      <c r="EJ33" s="475"/>
    </row>
    <row r="34" spans="1:142" s="25" customFormat="1" ht="15.75" thickBot="1" x14ac:dyDescent="0.3">
      <c r="A34" s="604"/>
      <c r="B34" s="553"/>
      <c r="C34" s="344" t="s">
        <v>11</v>
      </c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  <c r="BQ34" s="476"/>
      <c r="BR34" s="476"/>
      <c r="BS34" s="476"/>
      <c r="BT34" s="476"/>
      <c r="BU34" s="476"/>
      <c r="BV34" s="476"/>
      <c r="BW34" s="476"/>
      <c r="BX34" s="476"/>
      <c r="BY34" s="476"/>
      <c r="BZ34" s="476"/>
      <c r="CA34" s="476"/>
      <c r="CB34" s="476"/>
      <c r="CC34" s="476"/>
      <c r="CD34" s="476"/>
      <c r="CE34" s="476"/>
      <c r="CF34" s="476"/>
      <c r="CG34" s="476"/>
      <c r="CH34" s="476"/>
      <c r="CI34" s="476"/>
      <c r="CJ34" s="476"/>
      <c r="CK34" s="476"/>
      <c r="CL34" s="476"/>
      <c r="CM34" s="476"/>
      <c r="CN34" s="476"/>
      <c r="CO34" s="476"/>
      <c r="CP34" s="476"/>
      <c r="CQ34" s="476"/>
      <c r="CR34" s="476"/>
      <c r="CS34" s="476"/>
      <c r="CT34" s="476"/>
      <c r="CU34" s="476"/>
      <c r="CV34" s="476"/>
      <c r="CW34" s="476"/>
      <c r="CX34" s="476"/>
      <c r="CY34" s="476"/>
      <c r="CZ34" s="476"/>
      <c r="DA34" s="476"/>
      <c r="DB34" s="476"/>
      <c r="DC34" s="476"/>
      <c r="DD34" s="476"/>
      <c r="DE34" s="476"/>
      <c r="DF34" s="476"/>
      <c r="DG34" s="476"/>
      <c r="DH34" s="476"/>
      <c r="DI34" s="476"/>
      <c r="DJ34" s="476"/>
      <c r="DK34" s="476"/>
      <c r="DL34" s="476"/>
      <c r="DM34" s="476"/>
      <c r="DN34" s="476"/>
      <c r="DO34" s="476"/>
      <c r="DP34" s="476"/>
      <c r="DQ34" s="476"/>
      <c r="DR34" s="476"/>
      <c r="DS34" s="476"/>
      <c r="DT34" s="476"/>
      <c r="DU34" s="476"/>
      <c r="DV34" s="476"/>
      <c r="DW34" s="476"/>
      <c r="DX34" s="476"/>
      <c r="DY34" s="476"/>
      <c r="DZ34" s="476"/>
      <c r="EA34" s="476"/>
      <c r="EB34" s="476"/>
      <c r="EC34" s="476"/>
      <c r="ED34" s="476"/>
      <c r="EE34" s="476"/>
      <c r="EF34" s="476"/>
      <c r="EG34" s="476"/>
      <c r="EH34" s="476"/>
      <c r="EI34" s="476"/>
      <c r="EJ34" s="476"/>
    </row>
    <row r="35" spans="1:142" s="25" customFormat="1" ht="15" x14ac:dyDescent="0.25">
      <c r="A35" s="611">
        <v>26</v>
      </c>
      <c r="B35" s="612" t="s">
        <v>257</v>
      </c>
      <c r="C35" s="467" t="s">
        <v>28</v>
      </c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481"/>
      <c r="BE35" s="481"/>
      <c r="BF35" s="481"/>
      <c r="BG35" s="481"/>
      <c r="BH35" s="481"/>
      <c r="BI35" s="481"/>
      <c r="BJ35" s="481"/>
      <c r="BK35" s="481"/>
      <c r="BL35" s="481"/>
      <c r="BM35" s="481"/>
      <c r="BN35" s="481"/>
      <c r="BO35" s="481"/>
      <c r="BP35" s="481"/>
      <c r="BQ35" s="481"/>
      <c r="BR35" s="481"/>
      <c r="BS35" s="481"/>
      <c r="BT35" s="481"/>
      <c r="BU35" s="481"/>
      <c r="BV35" s="481"/>
      <c r="BW35" s="481"/>
      <c r="BX35" s="481"/>
      <c r="BY35" s="481"/>
      <c r="BZ35" s="481"/>
      <c r="CA35" s="481"/>
      <c r="CB35" s="481"/>
      <c r="CC35" s="481"/>
      <c r="CD35" s="481"/>
      <c r="CE35" s="481"/>
      <c r="CF35" s="481"/>
      <c r="CG35" s="481"/>
      <c r="CH35" s="481"/>
      <c r="CI35" s="481"/>
      <c r="CJ35" s="481"/>
      <c r="CK35" s="481"/>
      <c r="CL35" s="481"/>
      <c r="CM35" s="481"/>
      <c r="CN35" s="481"/>
      <c r="CO35" s="481"/>
      <c r="CP35" s="481"/>
      <c r="CQ35" s="481"/>
      <c r="CR35" s="481"/>
      <c r="CS35" s="481"/>
      <c r="CT35" s="481"/>
      <c r="CU35" s="481"/>
      <c r="CV35" s="481"/>
      <c r="CW35" s="481"/>
      <c r="CX35" s="481"/>
      <c r="CY35" s="481"/>
      <c r="CZ35" s="481"/>
      <c r="DA35" s="481"/>
      <c r="DB35" s="481"/>
      <c r="DC35" s="481"/>
      <c r="DD35" s="481"/>
      <c r="DE35" s="481"/>
      <c r="DF35" s="481"/>
      <c r="DG35" s="481"/>
      <c r="DH35" s="481"/>
      <c r="DI35" s="481"/>
      <c r="DJ35" s="481"/>
      <c r="DK35" s="481"/>
      <c r="DL35" s="481"/>
      <c r="DM35" s="481"/>
      <c r="DN35" s="481"/>
      <c r="DO35" s="481"/>
      <c r="DP35" s="481"/>
      <c r="DQ35" s="481"/>
      <c r="DR35" s="481"/>
      <c r="DS35" s="481"/>
      <c r="DT35" s="481"/>
      <c r="DU35" s="481"/>
      <c r="DV35" s="481"/>
      <c r="DW35" s="481"/>
      <c r="DX35" s="481"/>
      <c r="DY35" s="481"/>
      <c r="DZ35" s="481">
        <v>4</v>
      </c>
      <c r="EA35" s="477"/>
      <c r="EB35" s="481"/>
      <c r="EC35" s="481"/>
      <c r="ED35" s="481"/>
      <c r="EE35" s="481"/>
      <c r="EF35" s="481"/>
      <c r="EG35" s="481"/>
      <c r="EH35" s="481"/>
      <c r="EI35" s="481"/>
      <c r="EJ35" s="481"/>
    </row>
    <row r="36" spans="1:142" s="25" customFormat="1" ht="26.25" customHeight="1" thickBot="1" x14ac:dyDescent="0.3">
      <c r="A36" s="604"/>
      <c r="B36" s="613"/>
      <c r="C36" s="344" t="s">
        <v>11</v>
      </c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2"/>
      <c r="BG36" s="482"/>
      <c r="BH36" s="482"/>
      <c r="BI36" s="482"/>
      <c r="BJ36" s="482"/>
      <c r="BK36" s="482"/>
      <c r="BL36" s="482"/>
      <c r="BM36" s="482"/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2"/>
      <c r="CG36" s="482"/>
      <c r="CH36" s="482"/>
      <c r="CI36" s="482"/>
      <c r="CJ36" s="482"/>
      <c r="CK36" s="482"/>
      <c r="CL36" s="482"/>
      <c r="CM36" s="482"/>
      <c r="CN36" s="482"/>
      <c r="CO36" s="482"/>
      <c r="CP36" s="482"/>
      <c r="CQ36" s="482"/>
      <c r="CR36" s="482"/>
      <c r="CS36" s="482"/>
      <c r="CT36" s="482"/>
      <c r="CU36" s="482"/>
      <c r="CV36" s="482"/>
      <c r="CW36" s="482"/>
      <c r="CX36" s="482"/>
      <c r="CY36" s="482"/>
      <c r="CZ36" s="482"/>
      <c r="DA36" s="482"/>
      <c r="DB36" s="482"/>
      <c r="DC36" s="482"/>
      <c r="DD36" s="482"/>
      <c r="DE36" s="482"/>
      <c r="DF36" s="482"/>
      <c r="DG36" s="482"/>
      <c r="DH36" s="482"/>
      <c r="DI36" s="482"/>
      <c r="DJ36" s="482"/>
      <c r="DK36" s="482"/>
      <c r="DL36" s="482"/>
      <c r="DM36" s="482"/>
      <c r="DN36" s="482"/>
      <c r="DO36" s="482"/>
      <c r="DP36" s="482"/>
      <c r="DQ36" s="482"/>
      <c r="DR36" s="482"/>
      <c r="DS36" s="482"/>
      <c r="DT36" s="482"/>
      <c r="DU36" s="482"/>
      <c r="DV36" s="482"/>
      <c r="DW36" s="482"/>
      <c r="DX36" s="482"/>
      <c r="DY36" s="482"/>
      <c r="DZ36" s="482">
        <v>4.37</v>
      </c>
      <c r="EA36" s="476"/>
      <c r="EB36" s="482"/>
      <c r="EC36" s="482"/>
      <c r="ED36" s="482"/>
      <c r="EE36" s="482"/>
      <c r="EF36" s="482"/>
      <c r="EG36" s="482"/>
      <c r="EH36" s="482"/>
      <c r="EI36" s="482"/>
      <c r="EJ36" s="482"/>
      <c r="EK36" s="494"/>
    </row>
    <row r="37" spans="1:142" s="25" customFormat="1" ht="15" x14ac:dyDescent="0.25">
      <c r="A37" s="525" t="s">
        <v>233</v>
      </c>
      <c r="B37" s="609" t="s">
        <v>60</v>
      </c>
      <c r="C37" s="350" t="s">
        <v>28</v>
      </c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/>
      <c r="BN37" s="477"/>
      <c r="BO37" s="477"/>
      <c r="BP37" s="477"/>
      <c r="BQ37" s="477"/>
      <c r="BR37" s="477"/>
      <c r="BS37" s="477"/>
      <c r="BT37" s="477"/>
      <c r="BU37" s="477"/>
      <c r="BV37" s="477"/>
      <c r="BW37" s="477"/>
      <c r="BX37" s="477"/>
      <c r="BY37" s="477"/>
      <c r="BZ37" s="477"/>
      <c r="CA37" s="477"/>
      <c r="CB37" s="477"/>
      <c r="CC37" s="477"/>
      <c r="CD37" s="477"/>
      <c r="CE37" s="477"/>
      <c r="CF37" s="477"/>
      <c r="CG37" s="477"/>
      <c r="CH37" s="477"/>
      <c r="CI37" s="477"/>
      <c r="CJ37" s="477"/>
      <c r="CK37" s="477"/>
      <c r="CL37" s="477"/>
      <c r="CM37" s="477"/>
      <c r="CN37" s="477"/>
      <c r="CO37" s="477"/>
      <c r="CP37" s="477"/>
      <c r="CQ37" s="477"/>
      <c r="CR37" s="477"/>
      <c r="CS37" s="477"/>
      <c r="CT37" s="477"/>
      <c r="CU37" s="477"/>
      <c r="CV37" s="477"/>
      <c r="CW37" s="477"/>
      <c r="CX37" s="477"/>
      <c r="CY37" s="477"/>
      <c r="CZ37" s="477"/>
      <c r="DA37" s="477"/>
      <c r="DB37" s="477"/>
      <c r="DC37" s="477"/>
      <c r="DD37" s="477"/>
      <c r="DE37" s="477"/>
      <c r="DF37" s="477"/>
      <c r="DG37" s="477"/>
      <c r="DH37" s="477"/>
      <c r="DI37" s="477"/>
      <c r="DJ37" s="477"/>
      <c r="DK37" s="477"/>
      <c r="DL37" s="477"/>
      <c r="DM37" s="477"/>
      <c r="DN37" s="477"/>
      <c r="DO37" s="477"/>
      <c r="DP37" s="477"/>
      <c r="DQ37" s="477"/>
      <c r="DR37" s="477"/>
      <c r="DS37" s="477"/>
      <c r="DT37" s="477"/>
      <c r="DU37" s="477"/>
      <c r="DV37" s="477"/>
      <c r="DW37" s="477"/>
      <c r="DX37" s="477"/>
      <c r="DY37" s="477"/>
      <c r="DZ37" s="477"/>
      <c r="EA37" s="477"/>
      <c r="EB37" s="477"/>
      <c r="EC37" s="477"/>
      <c r="ED37" s="477"/>
      <c r="EE37" s="477"/>
      <c r="EF37" s="477"/>
      <c r="EG37" s="477"/>
      <c r="EH37" s="477"/>
      <c r="EI37" s="477"/>
      <c r="EJ37" s="477"/>
    </row>
    <row r="38" spans="1:142" s="25" customFormat="1" ht="15.75" thickBot="1" x14ac:dyDescent="0.3">
      <c r="A38" s="526"/>
      <c r="B38" s="610"/>
      <c r="C38" s="329" t="s">
        <v>11</v>
      </c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78"/>
      <c r="BE38" s="478"/>
      <c r="BF38" s="478"/>
      <c r="BG38" s="478"/>
      <c r="BH38" s="478"/>
      <c r="BI38" s="478"/>
      <c r="BJ38" s="478"/>
      <c r="BK38" s="478"/>
      <c r="BL38" s="478"/>
      <c r="BM38" s="478"/>
      <c r="BN38" s="478"/>
      <c r="BO38" s="478"/>
      <c r="BP38" s="478"/>
      <c r="BQ38" s="478"/>
      <c r="BR38" s="478"/>
      <c r="BS38" s="478"/>
      <c r="BT38" s="478"/>
      <c r="BU38" s="478"/>
      <c r="BV38" s="478"/>
      <c r="BW38" s="478"/>
      <c r="BX38" s="478"/>
      <c r="BY38" s="478"/>
      <c r="BZ38" s="478"/>
      <c r="CA38" s="478"/>
      <c r="CB38" s="478"/>
      <c r="CC38" s="478"/>
      <c r="CD38" s="478"/>
      <c r="CE38" s="478"/>
      <c r="CF38" s="478"/>
      <c r="CG38" s="478"/>
      <c r="CH38" s="478"/>
      <c r="CI38" s="478"/>
      <c r="CJ38" s="478"/>
      <c r="CK38" s="478"/>
      <c r="CL38" s="478"/>
      <c r="CM38" s="478"/>
      <c r="CN38" s="478"/>
      <c r="CO38" s="478"/>
      <c r="CP38" s="478"/>
      <c r="CQ38" s="478"/>
      <c r="CR38" s="478"/>
      <c r="CS38" s="478"/>
      <c r="CT38" s="478"/>
      <c r="CU38" s="478"/>
      <c r="CV38" s="478"/>
      <c r="CW38" s="478"/>
      <c r="CX38" s="478"/>
      <c r="CY38" s="478"/>
      <c r="CZ38" s="478"/>
      <c r="DA38" s="478"/>
      <c r="DB38" s="478"/>
      <c r="DC38" s="478"/>
      <c r="DD38" s="478"/>
      <c r="DE38" s="478"/>
      <c r="DF38" s="478"/>
      <c r="DG38" s="478"/>
      <c r="DH38" s="478"/>
      <c r="DI38" s="478"/>
      <c r="DJ38" s="478"/>
      <c r="DK38" s="478"/>
      <c r="DL38" s="478"/>
      <c r="DM38" s="478"/>
      <c r="DN38" s="478"/>
      <c r="DO38" s="478"/>
      <c r="DP38" s="478"/>
      <c r="DQ38" s="478"/>
      <c r="DR38" s="478"/>
      <c r="DS38" s="478"/>
      <c r="DT38" s="478"/>
      <c r="DU38" s="478"/>
      <c r="DV38" s="478"/>
      <c r="DW38" s="478"/>
      <c r="DX38" s="478"/>
      <c r="DY38" s="478"/>
      <c r="DZ38" s="478"/>
      <c r="EA38" s="478"/>
      <c r="EB38" s="478"/>
      <c r="EC38" s="478"/>
      <c r="ED38" s="478"/>
      <c r="EE38" s="478"/>
      <c r="EF38" s="478"/>
      <c r="EG38" s="478"/>
      <c r="EH38" s="478"/>
      <c r="EI38" s="478"/>
      <c r="EJ38" s="478"/>
      <c r="EK38" s="494"/>
    </row>
    <row r="39" spans="1:142" s="25" customFormat="1" ht="17.25" customHeight="1" thickBot="1" x14ac:dyDescent="0.3">
      <c r="A39" s="397" t="s">
        <v>219</v>
      </c>
      <c r="B39" s="398" t="s">
        <v>263</v>
      </c>
      <c r="C39" s="399" t="s">
        <v>11</v>
      </c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5"/>
      <c r="DU39" s="465"/>
      <c r="DV39" s="465"/>
      <c r="DW39" s="465"/>
      <c r="DX39" s="465"/>
      <c r="DY39" s="465"/>
      <c r="DZ39" s="465"/>
      <c r="EA39" s="465"/>
      <c r="EB39" s="465"/>
      <c r="EC39" s="465"/>
      <c r="ED39" s="465"/>
      <c r="EE39" s="465"/>
      <c r="EF39" s="465"/>
      <c r="EG39" s="465"/>
      <c r="EH39" s="465">
        <v>7.9290000000000003</v>
      </c>
      <c r="EI39" s="465"/>
      <c r="EJ39" s="465"/>
      <c r="EK39" s="502">
        <f>SUM(DY39:EJ39)</f>
        <v>7.9290000000000003</v>
      </c>
    </row>
    <row r="40" spans="1:142" s="25" customFormat="1" ht="21.75" customHeight="1" thickBot="1" x14ac:dyDescent="0.3">
      <c r="A40" s="417"/>
      <c r="B40" s="418" t="s">
        <v>90</v>
      </c>
      <c r="C40" s="419" t="s">
        <v>11</v>
      </c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6"/>
      <c r="AN40" s="466"/>
      <c r="AO40" s="466"/>
      <c r="AP40" s="466"/>
      <c r="AQ40" s="466"/>
      <c r="AR40" s="466"/>
      <c r="AS40" s="46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6"/>
      <c r="BE40" s="466"/>
      <c r="BF40" s="466"/>
      <c r="BG40" s="466"/>
      <c r="BH40" s="466"/>
      <c r="BI40" s="466"/>
      <c r="BJ40" s="466"/>
      <c r="BK40" s="466"/>
      <c r="BL40" s="466"/>
      <c r="BM40" s="466"/>
      <c r="BN40" s="466"/>
      <c r="BO40" s="466"/>
      <c r="BP40" s="466"/>
      <c r="BQ40" s="466"/>
      <c r="BR40" s="466"/>
      <c r="BS40" s="466"/>
      <c r="BT40" s="466"/>
      <c r="BU40" s="466"/>
      <c r="BV40" s="466"/>
      <c r="BW40" s="466"/>
      <c r="BX40" s="466"/>
      <c r="BY40" s="466"/>
      <c r="BZ40" s="466"/>
      <c r="CA40" s="466"/>
      <c r="CB40" s="466"/>
      <c r="CC40" s="466"/>
      <c r="CD40" s="466"/>
      <c r="CE40" s="466"/>
      <c r="CF40" s="466"/>
      <c r="CG40" s="466"/>
      <c r="CH40" s="466"/>
      <c r="CI40" s="466"/>
      <c r="CJ40" s="466"/>
      <c r="CK40" s="466"/>
      <c r="CL40" s="466"/>
      <c r="CM40" s="466"/>
      <c r="CN40" s="466"/>
      <c r="CO40" s="466"/>
      <c r="CP40" s="466"/>
      <c r="CQ40" s="466"/>
      <c r="CR40" s="466"/>
      <c r="CS40" s="466"/>
      <c r="CT40" s="466"/>
      <c r="CU40" s="466"/>
      <c r="CV40" s="466"/>
      <c r="CW40" s="466"/>
      <c r="CX40" s="466"/>
      <c r="CY40" s="466"/>
      <c r="CZ40" s="466"/>
      <c r="DA40" s="466"/>
      <c r="DB40" s="466"/>
      <c r="DC40" s="466"/>
      <c r="DD40" s="466"/>
      <c r="DE40" s="466"/>
      <c r="DF40" s="466"/>
      <c r="DG40" s="466"/>
      <c r="DH40" s="466"/>
      <c r="DI40" s="466"/>
      <c r="DJ40" s="466"/>
      <c r="DK40" s="466"/>
      <c r="DL40" s="466"/>
      <c r="DM40" s="466"/>
      <c r="DN40" s="466"/>
      <c r="DO40" s="466"/>
      <c r="DP40" s="466"/>
      <c r="DQ40" s="466"/>
      <c r="DR40" s="466"/>
      <c r="DS40" s="466"/>
      <c r="DT40" s="466"/>
      <c r="DU40" s="466"/>
      <c r="DV40" s="466"/>
      <c r="DW40" s="466"/>
      <c r="DX40" s="466"/>
      <c r="DY40" s="466">
        <f>DY13+DY17+DY32+DY39</f>
        <v>5.5830000000000002</v>
      </c>
      <c r="DZ40" s="466">
        <f>DZ13+DZ17+DZ32+DZ39</f>
        <v>13.370999999999999</v>
      </c>
      <c r="EA40" s="466">
        <f>EA13+EA17+EA32+EA39</f>
        <v>0</v>
      </c>
      <c r="EB40" s="466">
        <f t="shared" ref="EB40:EJ40" si="2">EB13+EB17+EB32+EB39</f>
        <v>0</v>
      </c>
      <c r="EC40" s="466">
        <f t="shared" si="2"/>
        <v>0</v>
      </c>
      <c r="ED40" s="466">
        <f t="shared" si="2"/>
        <v>0.38500000000000001</v>
      </c>
      <c r="EE40" s="466">
        <f t="shared" si="2"/>
        <v>2.8330000000000002</v>
      </c>
      <c r="EF40" s="466">
        <f t="shared" si="2"/>
        <v>0</v>
      </c>
      <c r="EG40" s="466">
        <f t="shared" si="2"/>
        <v>5.2839999999999998</v>
      </c>
      <c r="EH40" s="466">
        <f t="shared" si="2"/>
        <v>8.9870000000000001</v>
      </c>
      <c r="EI40" s="466">
        <f t="shared" si="2"/>
        <v>0</v>
      </c>
      <c r="EJ40" s="466">
        <f t="shared" si="2"/>
        <v>0</v>
      </c>
      <c r="EK40" s="466">
        <f>SUM(DY40:EJ40)</f>
        <v>36.443000000000005</v>
      </c>
      <c r="EL40" s="494"/>
    </row>
    <row r="41" spans="1:142" s="25" customFormat="1" ht="15" x14ac:dyDescent="0.25">
      <c r="A41" s="460"/>
      <c r="B41" s="200"/>
      <c r="C41" s="201"/>
      <c r="D41" s="203"/>
    </row>
    <row r="42" spans="1:142" s="25" customFormat="1" ht="15" x14ac:dyDescent="0.25">
      <c r="A42" s="460"/>
      <c r="B42" s="200" t="s">
        <v>259</v>
      </c>
      <c r="C42" s="201"/>
      <c r="D42" s="203"/>
    </row>
    <row r="43" spans="1:142" s="25" customFormat="1" ht="15" x14ac:dyDescent="0.25">
      <c r="A43" s="460"/>
      <c r="B43" s="200" t="s">
        <v>260</v>
      </c>
      <c r="C43" s="493" t="s">
        <v>28</v>
      </c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3"/>
      <c r="CC43" s="493"/>
      <c r="CD43" s="493"/>
      <c r="CE43" s="493"/>
      <c r="CF43" s="493"/>
      <c r="CG43" s="493"/>
      <c r="CH43" s="493"/>
      <c r="CI43" s="493"/>
      <c r="CJ43" s="493"/>
      <c r="CK43" s="493"/>
      <c r="CL43" s="493"/>
      <c r="CM43" s="493"/>
      <c r="CN43" s="493"/>
      <c r="CO43" s="493"/>
      <c r="CP43" s="493"/>
      <c r="CQ43" s="493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3"/>
      <c r="DF43" s="493"/>
      <c r="DG43" s="493"/>
      <c r="DH43" s="493"/>
      <c r="DI43" s="493"/>
      <c r="DJ43" s="493"/>
      <c r="DK43" s="493"/>
      <c r="DL43" s="493"/>
      <c r="DM43" s="493"/>
      <c r="DN43" s="493"/>
      <c r="DO43" s="493"/>
      <c r="DP43" s="493"/>
      <c r="DQ43" s="493"/>
      <c r="DR43" s="493"/>
      <c r="DS43" s="493"/>
      <c r="DT43" s="493"/>
      <c r="DU43" s="493"/>
      <c r="DV43" s="493"/>
      <c r="DW43" s="493"/>
      <c r="DX43" s="493"/>
      <c r="DY43" s="493"/>
      <c r="DZ43" s="493"/>
      <c r="EA43" s="493"/>
      <c r="EB43" s="493"/>
      <c r="EC43" s="493"/>
      <c r="ED43" s="493"/>
      <c r="EE43" s="493"/>
      <c r="EF43" s="493"/>
      <c r="EG43" s="493"/>
      <c r="EH43" s="493"/>
      <c r="EI43" s="493"/>
      <c r="EJ43" s="493"/>
      <c r="EK43" s="493">
        <f>SUM(DY43:EJ43)</f>
        <v>0</v>
      </c>
    </row>
    <row r="44" spans="1:142" s="25" customFormat="1" ht="15" x14ac:dyDescent="0.25">
      <c r="A44" s="461"/>
      <c r="B44" s="205"/>
      <c r="C44" s="493" t="s">
        <v>11</v>
      </c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493"/>
      <c r="BJ44" s="493"/>
      <c r="BK44" s="493"/>
      <c r="BL44" s="493"/>
      <c r="BM44" s="493"/>
      <c r="BN44" s="493"/>
      <c r="BO44" s="493"/>
      <c r="BP44" s="493"/>
      <c r="BQ44" s="493"/>
      <c r="BR44" s="493"/>
      <c r="BS44" s="493"/>
      <c r="BT44" s="493"/>
      <c r="BU44" s="493"/>
      <c r="BV44" s="493"/>
      <c r="BW44" s="493"/>
      <c r="BX44" s="493"/>
      <c r="BY44" s="493"/>
      <c r="BZ44" s="493"/>
      <c r="CA44" s="493"/>
      <c r="CB44" s="493"/>
      <c r="CC44" s="493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493"/>
      <c r="CV44" s="493"/>
      <c r="CW44" s="493"/>
      <c r="CX44" s="493"/>
      <c r="CY44" s="493"/>
      <c r="CZ44" s="493"/>
      <c r="DA44" s="493"/>
      <c r="DB44" s="493"/>
      <c r="DC44" s="493"/>
      <c r="DD44" s="493"/>
      <c r="DE44" s="493"/>
      <c r="DF44" s="493"/>
      <c r="DG44" s="493"/>
      <c r="DH44" s="493"/>
      <c r="DI44" s="493"/>
      <c r="DJ44" s="493"/>
      <c r="DK44" s="493"/>
      <c r="DL44" s="493"/>
      <c r="DM44" s="493"/>
      <c r="DN44" s="493"/>
      <c r="DO44" s="493"/>
      <c r="DP44" s="493"/>
      <c r="DQ44" s="493"/>
      <c r="DR44" s="493"/>
      <c r="DS44" s="493"/>
      <c r="DT44" s="493"/>
      <c r="DU44" s="493"/>
      <c r="DV44" s="493"/>
      <c r="DW44" s="493"/>
      <c r="DX44" s="493"/>
      <c r="DY44" s="493"/>
      <c r="DZ44" s="493"/>
      <c r="EA44" s="493"/>
      <c r="EB44" s="493"/>
      <c r="EC44" s="493"/>
      <c r="ED44" s="493"/>
      <c r="EE44" s="493"/>
      <c r="EF44" s="493"/>
      <c r="EG44" s="493"/>
      <c r="EH44" s="493"/>
      <c r="EI44" s="493"/>
      <c r="EJ44" s="493"/>
      <c r="EK44" s="493">
        <f>SUM(DY44:EJ44)</f>
        <v>0</v>
      </c>
    </row>
    <row r="45" spans="1:142" ht="47.25" customHeight="1" x14ac:dyDescent="0.25">
      <c r="A45" s="13"/>
      <c r="B45" s="605" t="s">
        <v>266</v>
      </c>
      <c r="C45" s="605"/>
      <c r="D45" s="13"/>
    </row>
    <row r="46" spans="1:142" ht="41.25" customHeight="1" x14ac:dyDescent="0.25">
      <c r="B46" s="89" t="s">
        <v>243</v>
      </c>
      <c r="C46" s="89"/>
    </row>
    <row r="48" spans="1:142" ht="12.75" customHeight="1" x14ac:dyDescent="0.2"/>
    <row r="49" spans="1:105" s="16" customFormat="1" ht="15.75" x14ac:dyDescent="0.25">
      <c r="A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15.75" x14ac:dyDescent="0.25">
      <c r="A50" s="2"/>
      <c r="B50" s="2"/>
      <c r="C50" s="8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t="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idden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</sheetData>
  <mergeCells count="153">
    <mergeCell ref="A4:D4"/>
    <mergeCell ref="A10:A12"/>
    <mergeCell ref="B10:B12"/>
    <mergeCell ref="C10:C12"/>
    <mergeCell ref="A37:A38"/>
    <mergeCell ref="B37:B38"/>
    <mergeCell ref="A20:A21"/>
    <mergeCell ref="B20:B21"/>
    <mergeCell ref="A22:A23"/>
    <mergeCell ref="B22:B23"/>
    <mergeCell ref="A24:A25"/>
    <mergeCell ref="B24:B25"/>
    <mergeCell ref="A35:A36"/>
    <mergeCell ref="B35:B36"/>
    <mergeCell ref="A18:A19"/>
    <mergeCell ref="B18:B19"/>
    <mergeCell ref="A14:A15"/>
    <mergeCell ref="B14:B15"/>
    <mergeCell ref="B28:B29"/>
    <mergeCell ref="A30:A31"/>
    <mergeCell ref="B30:B31"/>
    <mergeCell ref="A26:A27"/>
    <mergeCell ref="B26:B27"/>
    <mergeCell ref="A28:A29"/>
    <mergeCell ref="E10:E11"/>
    <mergeCell ref="F10:F11"/>
    <mergeCell ref="G10:G11"/>
    <mergeCell ref="H10:H11"/>
    <mergeCell ref="I10:I11"/>
    <mergeCell ref="D10:D11"/>
    <mergeCell ref="A33:A34"/>
    <mergeCell ref="B33:B34"/>
    <mergeCell ref="B45:C45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2019-09-18T11:28:06Z</cp:lastPrinted>
  <dcterms:created xsi:type="dcterms:W3CDTF">2004-01-06T09:02:21Z</dcterms:created>
  <dcterms:modified xsi:type="dcterms:W3CDTF">2020-01-14T05:46:22Z</dcterms:modified>
</cp:coreProperties>
</file>