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1.'!$A$1:$D$45</definedName>
  </definedNames>
  <calcPr calcId="144525"/>
</workbook>
</file>

<file path=xl/calcChain.xml><?xml version="1.0" encoding="utf-8"?>
<calcChain xmlns="http://schemas.openxmlformats.org/spreadsheetml/2006/main">
  <c r="EH31" i="40" l="1"/>
  <c r="EE13" i="40" l="1"/>
  <c r="EK13" i="40" l="1"/>
  <c r="DY16" i="40" l="1"/>
  <c r="DY39" i="40" s="1"/>
  <c r="EB39" i="40" l="1"/>
  <c r="ED39" i="40"/>
  <c r="EE39" i="40"/>
  <c r="EF39" i="40"/>
  <c r="EG39" i="40"/>
  <c r="EI39" i="40"/>
  <c r="EJ39" i="40"/>
  <c r="EB16" i="40"/>
  <c r="EC16" i="40"/>
  <c r="EC39" i="40" s="1"/>
  <c r="ED16" i="40"/>
  <c r="EE16" i="40"/>
  <c r="EF16" i="40"/>
  <c r="EG16" i="40"/>
  <c r="EH16" i="40"/>
  <c r="EH39" i="40" s="1"/>
  <c r="EI16" i="40"/>
  <c r="EJ16" i="40"/>
  <c r="EA18" i="40"/>
  <c r="EA16" i="40" s="1"/>
  <c r="EA31" i="40"/>
  <c r="EK31" i="40" s="1"/>
  <c r="EK37" i="40"/>
  <c r="EK35" i="40"/>
  <c r="EA39" i="40" l="1"/>
  <c r="EK43" i="40"/>
  <c r="EK42" i="40"/>
  <c r="DZ16" i="40" l="1"/>
  <c r="EK16" i="40" l="1"/>
  <c r="DZ39" i="40"/>
  <c r="EK39" i="40" s="1"/>
</calcChain>
</file>

<file path=xl/sharedStrings.xml><?xml version="1.0" encoding="utf-8"?>
<sst xmlns="http://schemas.openxmlformats.org/spreadsheetml/2006/main" count="722" uniqueCount="264">
  <si>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</si>
  <si>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</si>
  <si>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</si>
  <si>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</si>
  <si>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</si>
  <si>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</si>
  <si>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</si>
  <si>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</si>
  <si>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</si>
  <si>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</si>
  <si>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</si>
  <si>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</si>
  <si>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</si>
  <si>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</si>
  <si>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</si>
  <si>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</si>
  <si>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</si>
  <si>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</si>
  <si>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</si>
  <si>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</si>
  <si>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</si>
  <si>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</si>
  <si>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</si>
  <si>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</si>
  <si>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</si>
  <si>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</si>
  <si>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</si>
  <si>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</si>
  <si>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</si>
  <si>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</si>
  <si>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</si>
  <si>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</si>
  <si>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</si>
  <si>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</si>
  <si>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</si>
  <si>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</si>
  <si>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</si>
  <si>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</si>
  <si>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</si>
  <si>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</si>
  <si>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</si>
  <si>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</si>
  <si>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</si>
  <si>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</si>
  <si>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</si>
  <si>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</si>
  <si>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</si>
  <si>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</si>
  <si>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</si>
  <si>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</si>
  <si>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</si>
  <si>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</si>
  <si>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</si>
  <si>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</si>
  <si>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</si>
  <si>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</si>
  <si>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</si>
  <si>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</si>
  <si>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</si>
  <si>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</si>
  <si>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</si>
  <si>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</si>
  <si>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</si>
  <si>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</si>
  <si>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</si>
  <si>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</si>
  <si>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</si>
  <si>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</si>
  <si>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</si>
  <si>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</si>
  <si>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</si>
  <si>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</si>
  <si>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</si>
  <si>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</si>
  <si>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</si>
  <si>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</si>
  <si>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</si>
  <si>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</si>
  <si>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</si>
  <si>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</si>
  <si>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</si>
  <si>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</si>
  <si>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</si>
  <si>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</si>
  <si>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</si>
  <si>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</si>
  <si>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</si>
  <si>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</si>
  <si>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</si>
  <si>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</si>
  <si>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</si>
  <si>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</si>
  <si>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</si>
  <si>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</si>
  <si>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</si>
  <si>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</si>
  <si>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</si>
  <si>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</si>
  <si>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</si>
  <si>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</si>
  <si>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</si>
  <si>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</si>
  <si>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</si>
  <si>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</si>
  <si>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</si>
  <si>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</si>
  <si>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</si>
  <si>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</si>
  <si>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</si>
  <si>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</si>
  <si>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</si>
  <si>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</si>
  <si>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</si>
  <si>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</si>
  <si>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</si>
  <si>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</si>
  <si>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</si>
  <si>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</si>
  <si>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</si>
  <si>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</si>
  <si>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</si>
  <si>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</si>
  <si>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</si>
  <si>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</si>
  <si>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</si>
  <si>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</si>
  <si>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</si>
  <si>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</si>
  <si>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</si>
  <si>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</si>
  <si>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</si>
  <si>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</si>
  <si>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</si>
  <si>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</si>
  <si>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</si>
  <si>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</si>
  <si>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</si>
  <si>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</si>
  <si>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</si>
  <si>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</si>
  <si>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</si>
  <si>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</si>
  <si>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</si>
  <si>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</si>
  <si>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</si>
  <si>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</si>
  <si>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</si>
  <si>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</si>
  <si>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</si>
  <si>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</si>
  <si>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</si>
  <si>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</si>
  <si>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</si>
  <si>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</si>
  <si>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</si>
  <si>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</si>
  <si>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</si>
  <si>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</si>
  <si>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</si>
  <si>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</si>
  <si>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</si>
  <si>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</si>
  <si>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</si>
  <si>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</si>
  <si>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</si>
  <si>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</si>
  <si>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</si>
  <si>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</si>
  <si>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</si>
  <si>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</si>
  <si>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</si>
  <si>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</si>
  <si>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</si>
  <si>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</si>
  <si>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</si>
  <si>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</si>
  <si>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</si>
  <si>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</si>
  <si>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</si>
  <si>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</si>
  <si>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</si>
  <si>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</si>
  <si>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</si>
  <si>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</si>
  <si>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</si>
  <si>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</si>
  <si>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</si>
  <si>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</si>
  <si>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</si>
  <si>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</si>
  <si>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</si>
  <si>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</si>
  <si>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</si>
  <si>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</si>
  <si>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</si>
  <si>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</si>
  <si>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</si>
  <si>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</si>
  <si>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</si>
  <si>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</si>
  <si>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</si>
  <si>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</si>
  <si>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</si>
  <si>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</si>
  <si>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</si>
  <si>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</si>
  <si>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</si>
  <si>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</si>
  <si>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</si>
  <si>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</si>
  <si>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</si>
  <si>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</si>
  <si>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</si>
  <si>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</si>
  <si>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</si>
  <si>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</si>
  <si>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</si>
  <si>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</si>
  <si>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</si>
  <si>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</si>
  <si>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</si>
  <si>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</si>
  <si>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</si>
  <si>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</si>
  <si>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</si>
  <si>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</si>
  <si>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</si>
  <si>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</si>
  <si>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</si>
  <si>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</si>
  <si>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</si>
  <si>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</si>
  <si>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</si>
  <si>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</si>
  <si>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</si>
  <si>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</si>
  <si>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</si>
  <si>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</si>
  <si>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</si>
  <si>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</si>
  <si>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</si>
  <si>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</si>
  <si>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</si>
  <si>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</si>
  <si>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</si>
  <si>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</si>
  <si>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</si>
  <si>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</si>
  <si>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</si>
  <si>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</si>
  <si>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</si>
  <si>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</si>
  <si>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</si>
  <si>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</si>
  <si>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</si>
  <si>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</si>
  <si>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</si>
  <si>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</si>
  <si>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</si>
  <si>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</si>
  <si>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</si>
  <si>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</si>
  <si>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Аварийно-восстановительные работы (ремонт кровли-октябрь)</t>
  </si>
  <si>
    <t>Отчет по текущему ремонту общего имущества в многоквартирном доме № 34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</si>
</sst>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4" fillId="6" borderId="61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14" fillId="6" borderId="70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8" fillId="0" borderId="41" xfId="0" applyNumberFormat="1" applyFont="1" applyFill="1" applyBorder="1" applyAlignment="1">
      <alignment horizontal="left" vertical="center" wrapText="1"/>
    </xf>
    <xf numFmtId="2" fontId="18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left" vertical="center"/>
    </xf>
    <xf numFmtId="0" fontId="16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9" t="s">
        <v>187</v>
      </c>
      <c r="C3" s="500"/>
      <c r="D3" s="500"/>
      <c r="E3" s="50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1" t="s">
        <v>0</v>
      </c>
      <c r="C6" s="503" t="s">
        <v>1</v>
      </c>
      <c r="D6" s="503" t="s">
        <v>2</v>
      </c>
      <c r="E6" s="505" t="s">
        <v>6</v>
      </c>
    </row>
    <row r="7" spans="2:5" ht="13.5" customHeight="1" thickBot="1" x14ac:dyDescent="0.25">
      <c r="B7" s="502"/>
      <c r="C7" s="504"/>
      <c r="D7" s="504"/>
      <c r="E7" s="50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6"/>
      <c r="C10" s="172"/>
      <c r="D10" s="170" t="s">
        <v>9</v>
      </c>
      <c r="E10" s="82"/>
    </row>
    <row r="11" spans="2:5" s="25" customFormat="1" ht="16.5" thickBot="1" x14ac:dyDescent="0.3">
      <c r="B11" s="49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8" t="s">
        <v>95</v>
      </c>
      <c r="C96" s="498"/>
      <c r="D96" s="498"/>
      <c r="E96" s="49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2" t="s">
        <v>239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1" t="s">
        <v>0</v>
      </c>
      <c r="B9" s="503" t="s">
        <v>1</v>
      </c>
      <c r="C9" s="503" t="s">
        <v>2</v>
      </c>
      <c r="D9" s="505" t="s">
        <v>6</v>
      </c>
      <c r="E9" s="567" t="s">
        <v>132</v>
      </c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1" t="s">
        <v>135</v>
      </c>
      <c r="S9" s="570"/>
      <c r="T9" s="570"/>
      <c r="U9" s="561" t="s">
        <v>101</v>
      </c>
      <c r="V9" s="570"/>
      <c r="W9" s="561" t="s">
        <v>133</v>
      </c>
      <c r="X9" s="562"/>
    </row>
    <row r="10" spans="1:24" ht="149.25" customHeight="1" thickBot="1" x14ac:dyDescent="0.25">
      <c r="A10" s="583"/>
      <c r="B10" s="584"/>
      <c r="C10" s="584"/>
      <c r="D10" s="585"/>
      <c r="E10" s="567" t="s">
        <v>154</v>
      </c>
      <c r="F10" s="568"/>
      <c r="G10" s="568"/>
      <c r="H10" s="567" t="s">
        <v>162</v>
      </c>
      <c r="I10" s="568"/>
      <c r="J10" s="568"/>
      <c r="K10" s="567" t="s">
        <v>163</v>
      </c>
      <c r="L10" s="568"/>
      <c r="M10" s="568"/>
      <c r="N10" s="567" t="s">
        <v>157</v>
      </c>
      <c r="O10" s="569"/>
      <c r="P10" s="567" t="s">
        <v>158</v>
      </c>
      <c r="Q10" s="568"/>
      <c r="R10" s="563"/>
      <c r="S10" s="571"/>
      <c r="T10" s="571"/>
      <c r="U10" s="563"/>
      <c r="V10" s="571"/>
      <c r="W10" s="563"/>
      <c r="X10" s="564"/>
    </row>
    <row r="11" spans="1:24" ht="13.5" thickBot="1" x14ac:dyDescent="0.25">
      <c r="A11" s="583"/>
      <c r="B11" s="584"/>
      <c r="C11" s="584"/>
      <c r="D11" s="585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2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3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4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2" t="s">
        <v>12</v>
      </c>
      <c r="B16" s="533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2"/>
      <c r="B17" s="533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6" t="s">
        <v>14</v>
      </c>
      <c r="B18" s="533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6"/>
      <c r="B19" s="533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8" t="s">
        <v>167</v>
      </c>
      <c r="B21" s="575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89"/>
      <c r="B22" s="576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89" t="s">
        <v>168</v>
      </c>
      <c r="B23" s="577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89"/>
      <c r="B24" s="577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89" t="s">
        <v>171</v>
      </c>
      <c r="B25" s="578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89"/>
      <c r="B26" s="578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89" t="s">
        <v>173</v>
      </c>
      <c r="B27" s="578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89"/>
      <c r="B28" s="578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89" t="s">
        <v>176</v>
      </c>
      <c r="B29" s="577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89"/>
      <c r="B30" s="577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4" t="s">
        <v>18</v>
      </c>
      <c r="B32" s="57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5"/>
      <c r="B33" s="58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7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8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4" t="s">
        <v>24</v>
      </c>
      <c r="B36" s="555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2"/>
      <c r="B37" s="559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5"/>
      <c r="B38" s="556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2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2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4" t="s">
        <v>27</v>
      </c>
      <c r="B41" s="555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2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4" t="s">
        <v>29</v>
      </c>
      <c r="B43" s="57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5"/>
      <c r="B44" s="58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86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87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4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4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4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5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4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4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4" t="s">
        <v>37</v>
      </c>
      <c r="B55" s="555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5"/>
      <c r="B56" s="556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0" t="s">
        <v>51</v>
      </c>
      <c r="B57" s="575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1"/>
      <c r="B58" s="58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4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4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4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5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4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4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4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5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6" t="s">
        <v>204</v>
      </c>
      <c r="B69" s="552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7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8" t="s">
        <v>205</v>
      </c>
      <c r="B72" s="54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39"/>
      <c r="B73" s="54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2" t="s">
        <v>229</v>
      </c>
      <c r="B74" s="533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2"/>
      <c r="B75" s="533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2" t="s">
        <v>230</v>
      </c>
      <c r="B76" s="533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2"/>
      <c r="B77" s="533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2" t="s">
        <v>231</v>
      </c>
      <c r="B78" s="533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2"/>
      <c r="B79" s="533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2" t="s">
        <v>232</v>
      </c>
      <c r="B80" s="533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60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4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4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4">
        <v>25</v>
      </c>
      <c r="B87" s="52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5"/>
      <c r="B88" s="52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8">
        <v>26</v>
      </c>
      <c r="B89" s="53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29"/>
      <c r="B90" s="53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0" t="s">
        <v>233</v>
      </c>
      <c r="B91" s="542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1"/>
      <c r="B92" s="543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5" t="s">
        <v>95</v>
      </c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6"/>
      <c r="T101" s="565"/>
      <c r="U101" s="2"/>
      <c r="V101" s="2"/>
      <c r="W101" s="2"/>
      <c r="X101" s="2"/>
    </row>
    <row r="102" spans="1:24" ht="15" x14ac:dyDescent="0.25">
      <c r="A102" s="544" t="s">
        <v>71</v>
      </c>
      <c r="B102" s="513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5"/>
      <c r="B103" s="514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5" t="s">
        <v>16</v>
      </c>
      <c r="B104" s="513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2"/>
      <c r="B105" s="514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5" t="s">
        <v>18</v>
      </c>
      <c r="B106" s="513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2"/>
      <c r="B107" s="514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5" t="s">
        <v>57</v>
      </c>
      <c r="B108" s="513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2"/>
      <c r="B109" s="514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5" t="s">
        <v>24</v>
      </c>
      <c r="B110" s="513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2"/>
      <c r="B111" s="514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5" t="s">
        <v>25</v>
      </c>
      <c r="B112" s="513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2"/>
      <c r="B113" s="514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6">
        <v>7</v>
      </c>
      <c r="B114" s="513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7"/>
      <c r="B115" s="514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8">
        <v>8</v>
      </c>
      <c r="B116" s="513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19"/>
      <c r="B117" s="514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6">
        <v>9</v>
      </c>
      <c r="B118" s="513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7"/>
      <c r="B119" s="514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0" t="s">
        <v>139</v>
      </c>
      <c r="B129" s="507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1"/>
      <c r="B130" s="508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0" t="s">
        <v>140</v>
      </c>
      <c r="B131" s="507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1"/>
      <c r="B132" s="508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0" t="s">
        <v>141</v>
      </c>
      <c r="B133" s="507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1"/>
      <c r="B134" s="508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0" t="s">
        <v>111</v>
      </c>
      <c r="B135" s="507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2"/>
      <c r="B136" s="509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0" t="s">
        <v>142</v>
      </c>
      <c r="B141" s="507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1"/>
      <c r="B142" s="508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0" t="s">
        <v>143</v>
      </c>
      <c r="B143" s="507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1"/>
      <c r="B144" s="508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0" t="s">
        <v>144</v>
      </c>
      <c r="B145" s="507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1"/>
      <c r="B146" s="508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0" t="s">
        <v>145</v>
      </c>
      <c r="B147" s="507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1"/>
      <c r="B148" s="508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0" t="s">
        <v>146</v>
      </c>
      <c r="B149" s="507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1"/>
      <c r="B150" s="508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0" t="s">
        <v>147</v>
      </c>
      <c r="B151" s="507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1"/>
      <c r="B152" s="508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0" t="s">
        <v>148</v>
      </c>
      <c r="B153" s="507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1"/>
      <c r="B154" s="508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0" t="s">
        <v>149</v>
      </c>
      <c r="B155" s="507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2"/>
      <c r="B156" s="509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2"/>
  <sheetViews>
    <sheetView tabSelected="1" view="pageBreakPreview" topLeftCell="A10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0" t="s">
        <v>263</v>
      </c>
      <c r="B4" s="590"/>
      <c r="C4" s="590"/>
      <c r="D4" s="590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1" t="s">
        <v>0</v>
      </c>
      <c r="B10" s="503" t="s">
        <v>1</v>
      </c>
      <c r="C10" s="591" t="s">
        <v>2</v>
      </c>
      <c r="D10" s="607" t="s">
        <v>242</v>
      </c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7"/>
      <c r="AL10" s="607"/>
      <c r="AM10" s="607"/>
      <c r="AN10" s="607"/>
      <c r="AO10" s="607"/>
      <c r="AP10" s="607"/>
      <c r="AQ10" s="607"/>
      <c r="AR10" s="607"/>
      <c r="AS10" s="607"/>
      <c r="AT10" s="607"/>
      <c r="AU10" s="607"/>
      <c r="AV10" s="607"/>
      <c r="AW10" s="607"/>
      <c r="AX10" s="607"/>
      <c r="AY10" s="607"/>
      <c r="AZ10" s="607"/>
      <c r="BA10" s="607"/>
      <c r="BB10" s="607"/>
      <c r="BC10" s="607"/>
      <c r="BD10" s="607"/>
      <c r="BE10" s="607"/>
      <c r="BF10" s="607"/>
      <c r="BG10" s="607"/>
      <c r="BH10" s="607"/>
      <c r="BI10" s="607"/>
      <c r="BJ10" s="607"/>
      <c r="BK10" s="607"/>
      <c r="BL10" s="607"/>
      <c r="BM10" s="607"/>
      <c r="BN10" s="607"/>
      <c r="BO10" s="607"/>
      <c r="BP10" s="607"/>
      <c r="BQ10" s="607"/>
      <c r="BR10" s="607"/>
      <c r="BS10" s="607"/>
      <c r="BT10" s="607"/>
      <c r="BU10" s="607"/>
      <c r="BV10" s="607"/>
      <c r="BW10" s="607"/>
      <c r="BX10" s="607"/>
      <c r="BY10" s="607"/>
      <c r="BZ10" s="607"/>
      <c r="CA10" s="607"/>
      <c r="CB10" s="607"/>
      <c r="CC10" s="607"/>
      <c r="CD10" s="607"/>
      <c r="CE10" s="607"/>
      <c r="CF10" s="607"/>
      <c r="CG10" s="607"/>
      <c r="CH10" s="607"/>
      <c r="CI10" s="607"/>
      <c r="CJ10" s="607"/>
      <c r="CK10" s="607"/>
      <c r="CL10" s="607"/>
      <c r="CM10" s="607"/>
      <c r="CN10" s="607"/>
      <c r="CO10" s="607"/>
      <c r="CP10" s="607"/>
      <c r="CQ10" s="607"/>
      <c r="CR10" s="607"/>
      <c r="CS10" s="607"/>
      <c r="CT10" s="607"/>
      <c r="CU10" s="607"/>
      <c r="CV10" s="607"/>
      <c r="CW10" s="607"/>
      <c r="CX10" s="607"/>
      <c r="CY10" s="607"/>
      <c r="CZ10" s="607"/>
      <c r="DA10" s="607"/>
      <c r="DB10" s="607"/>
      <c r="DC10" s="607"/>
      <c r="DD10" s="607"/>
      <c r="DE10" s="607"/>
      <c r="DF10" s="607"/>
      <c r="DG10" s="607"/>
      <c r="DH10" s="607"/>
      <c r="DI10" s="607"/>
      <c r="DJ10" s="607"/>
      <c r="DK10" s="607"/>
      <c r="DL10" s="607"/>
      <c r="DM10" s="607"/>
      <c r="DN10" s="607"/>
      <c r="DO10" s="607"/>
      <c r="DP10" s="607"/>
      <c r="DQ10" s="607"/>
      <c r="DR10" s="607"/>
      <c r="DS10" s="607"/>
      <c r="DT10" s="607"/>
      <c r="DU10" s="607"/>
      <c r="DV10" s="607"/>
      <c r="DW10" s="607"/>
      <c r="DX10" s="561"/>
      <c r="DY10" s="614" t="s">
        <v>246</v>
      </c>
      <c r="DZ10" s="486" t="s">
        <v>247</v>
      </c>
      <c r="EA10" s="486" t="s">
        <v>248</v>
      </c>
      <c r="EB10" s="486" t="s">
        <v>249</v>
      </c>
      <c r="EC10" s="486" t="s">
        <v>250</v>
      </c>
      <c r="ED10" s="486" t="s">
        <v>251</v>
      </c>
      <c r="EE10" s="486" t="s">
        <v>252</v>
      </c>
      <c r="EF10" s="486" t="s">
        <v>253</v>
      </c>
      <c r="EG10" s="486" t="s">
        <v>254</v>
      </c>
      <c r="EH10" s="486" t="s">
        <v>255</v>
      </c>
      <c r="EI10" s="486" t="s">
        <v>256</v>
      </c>
      <c r="EJ10" s="482" t="s">
        <v>257</v>
      </c>
      <c r="EK10" s="2" t="s">
        <v>259</v>
      </c>
    </row>
    <row r="11" spans="1:141" ht="25.5" customHeight="1" x14ac:dyDescent="0.2">
      <c r="A11" s="583"/>
      <c r="B11" s="584"/>
      <c r="C11" s="592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608"/>
      <c r="AS11" s="608"/>
      <c r="AT11" s="608"/>
      <c r="AU11" s="608"/>
      <c r="AV11" s="608"/>
      <c r="AW11" s="608"/>
      <c r="AX11" s="608"/>
      <c r="AY11" s="608"/>
      <c r="AZ11" s="608"/>
      <c r="BA11" s="608"/>
      <c r="BB11" s="608"/>
      <c r="BC11" s="608"/>
      <c r="BD11" s="608"/>
      <c r="BE11" s="608"/>
      <c r="BF11" s="608"/>
      <c r="BG11" s="608"/>
      <c r="BH11" s="608"/>
      <c r="BI11" s="608"/>
      <c r="BJ11" s="608"/>
      <c r="BK11" s="608"/>
      <c r="BL11" s="608"/>
      <c r="BM11" s="608"/>
      <c r="BN11" s="608"/>
      <c r="BO11" s="608"/>
      <c r="BP11" s="608"/>
      <c r="BQ11" s="608"/>
      <c r="BR11" s="608"/>
      <c r="BS11" s="608"/>
      <c r="BT11" s="608"/>
      <c r="BU11" s="608"/>
      <c r="BV11" s="608"/>
      <c r="BW11" s="608"/>
      <c r="BX11" s="608"/>
      <c r="BY11" s="608"/>
      <c r="BZ11" s="608"/>
      <c r="CA11" s="608"/>
      <c r="CB11" s="608"/>
      <c r="CC11" s="608"/>
      <c r="CD11" s="608"/>
      <c r="CE11" s="608"/>
      <c r="CF11" s="608"/>
      <c r="CG11" s="608"/>
      <c r="CH11" s="608"/>
      <c r="CI11" s="608"/>
      <c r="CJ11" s="608"/>
      <c r="CK11" s="608"/>
      <c r="CL11" s="608"/>
      <c r="CM11" s="608"/>
      <c r="CN11" s="608"/>
      <c r="CO11" s="608"/>
      <c r="CP11" s="608"/>
      <c r="CQ11" s="608"/>
      <c r="CR11" s="608"/>
      <c r="CS11" s="608"/>
      <c r="CT11" s="608"/>
      <c r="CU11" s="608"/>
      <c r="CV11" s="608"/>
      <c r="CW11" s="608"/>
      <c r="CX11" s="608"/>
      <c r="CY11" s="608"/>
      <c r="CZ11" s="608"/>
      <c r="DA11" s="608"/>
      <c r="DB11" s="608"/>
      <c r="DC11" s="608"/>
      <c r="DD11" s="608"/>
      <c r="DE11" s="608"/>
      <c r="DF11" s="608"/>
      <c r="DG11" s="608"/>
      <c r="DH11" s="608"/>
      <c r="DI11" s="608"/>
      <c r="DJ11" s="608"/>
      <c r="DK11" s="608"/>
      <c r="DL11" s="608"/>
      <c r="DM11" s="608"/>
      <c r="DN11" s="608"/>
      <c r="DO11" s="608"/>
      <c r="DP11" s="608"/>
      <c r="DQ11" s="608"/>
      <c r="DR11" s="608"/>
      <c r="DS11" s="608"/>
      <c r="DT11" s="608"/>
      <c r="DU11" s="608"/>
      <c r="DV11" s="608"/>
      <c r="DW11" s="608"/>
      <c r="DX11" s="613"/>
      <c r="DY11" s="615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3"/>
    </row>
    <row r="12" spans="1:141" ht="13.5" customHeight="1" thickBot="1" x14ac:dyDescent="0.25">
      <c r="A12" s="583"/>
      <c r="B12" s="584"/>
      <c r="C12" s="592"/>
      <c r="D12" s="479" t="s">
        <v>243</v>
      </c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81"/>
      <c r="DY12" s="485"/>
      <c r="DZ12" s="487"/>
      <c r="EA12" s="487"/>
      <c r="EB12" s="487"/>
      <c r="EC12" s="487"/>
      <c r="ED12" s="487"/>
      <c r="EE12" s="487"/>
      <c r="EF12" s="487"/>
      <c r="EG12" s="487"/>
      <c r="EH12" s="487"/>
      <c r="EI12" s="487"/>
      <c r="EJ12" s="484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  <c r="BG13" s="478"/>
      <c r="BH13" s="478"/>
      <c r="BI13" s="478"/>
      <c r="BJ13" s="478"/>
      <c r="BK13" s="478"/>
      <c r="BL13" s="478"/>
      <c r="BM13" s="478"/>
      <c r="BN13" s="478"/>
      <c r="BO13" s="478"/>
      <c r="BP13" s="478"/>
      <c r="BQ13" s="478"/>
      <c r="BR13" s="478"/>
      <c r="BS13" s="478"/>
      <c r="BT13" s="478"/>
      <c r="BU13" s="478"/>
      <c r="BV13" s="478"/>
      <c r="BW13" s="478"/>
      <c r="BX13" s="478"/>
      <c r="BY13" s="478"/>
      <c r="BZ13" s="478"/>
      <c r="CA13" s="478"/>
      <c r="CB13" s="478"/>
      <c r="CC13" s="478"/>
      <c r="CD13" s="478"/>
      <c r="CE13" s="478"/>
      <c r="CF13" s="478"/>
      <c r="CG13" s="478"/>
      <c r="CH13" s="478"/>
      <c r="CI13" s="478"/>
      <c r="CJ13" s="478"/>
      <c r="CK13" s="478"/>
      <c r="CL13" s="478"/>
      <c r="CM13" s="478"/>
      <c r="CN13" s="478"/>
      <c r="CO13" s="478"/>
      <c r="CP13" s="478"/>
      <c r="CQ13" s="478"/>
      <c r="CR13" s="478"/>
      <c r="CS13" s="478"/>
      <c r="CT13" s="478"/>
      <c r="CU13" s="478"/>
      <c r="CV13" s="478"/>
      <c r="CW13" s="478"/>
      <c r="CX13" s="478"/>
      <c r="CY13" s="478"/>
      <c r="CZ13" s="478"/>
      <c r="DA13" s="478"/>
      <c r="DB13" s="478"/>
      <c r="DC13" s="478"/>
      <c r="DD13" s="478"/>
      <c r="DE13" s="478"/>
      <c r="DF13" s="478"/>
      <c r="DG13" s="478"/>
      <c r="DH13" s="478"/>
      <c r="DI13" s="478"/>
      <c r="DJ13" s="478"/>
      <c r="DK13" s="478"/>
      <c r="DL13" s="478"/>
      <c r="DM13" s="478"/>
      <c r="DN13" s="478"/>
      <c r="DO13" s="478"/>
      <c r="DP13" s="478"/>
      <c r="DQ13" s="478"/>
      <c r="DR13" s="478"/>
      <c r="DS13" s="478"/>
      <c r="DT13" s="478"/>
      <c r="DU13" s="478"/>
      <c r="DV13" s="478"/>
      <c r="DW13" s="478"/>
      <c r="DX13" s="478"/>
      <c r="DY13" s="478"/>
      <c r="DZ13" s="478"/>
      <c r="EA13" s="478"/>
      <c r="EB13" s="478"/>
      <c r="EC13" s="478"/>
      <c r="ED13" s="478"/>
      <c r="EE13" s="478">
        <f>EE15</f>
        <v>2.8330000000000002</v>
      </c>
      <c r="EF13" s="478"/>
      <c r="EG13" s="478"/>
      <c r="EH13" s="478"/>
      <c r="EI13" s="478"/>
      <c r="EJ13" s="478"/>
      <c r="EK13" s="491">
        <f>SUM(DY13:EJ13)</f>
        <v>2.8330000000000002</v>
      </c>
    </row>
    <row r="14" spans="1:141" s="25" customFormat="1" ht="15" x14ac:dyDescent="0.25">
      <c r="A14" s="520" t="s">
        <v>245</v>
      </c>
      <c r="B14" s="546"/>
      <c r="C14" s="350" t="s">
        <v>28</v>
      </c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3"/>
      <c r="DF14" s="473"/>
      <c r="DG14" s="473"/>
      <c r="DH14" s="473"/>
      <c r="DI14" s="473"/>
      <c r="DJ14" s="473"/>
      <c r="DK14" s="473"/>
      <c r="DL14" s="473"/>
      <c r="DM14" s="473"/>
      <c r="DN14" s="473"/>
      <c r="DO14" s="473"/>
      <c r="DP14" s="473"/>
      <c r="DQ14" s="473"/>
      <c r="DR14" s="473"/>
      <c r="DS14" s="473"/>
      <c r="DT14" s="473"/>
      <c r="DU14" s="473"/>
      <c r="DV14" s="473"/>
      <c r="DW14" s="473"/>
      <c r="DX14" s="473"/>
      <c r="DY14" s="473"/>
      <c r="DZ14" s="473"/>
      <c r="EA14" s="473"/>
      <c r="EB14" s="473"/>
      <c r="EC14" s="473"/>
      <c r="ED14" s="473"/>
      <c r="EE14" s="473">
        <v>4</v>
      </c>
      <c r="EF14" s="473"/>
      <c r="EG14" s="473"/>
      <c r="EH14" s="473"/>
      <c r="EI14" s="473"/>
      <c r="EJ14" s="473"/>
    </row>
    <row r="15" spans="1:141" s="25" customFormat="1" ht="27.75" customHeight="1" thickBot="1" x14ac:dyDescent="0.3">
      <c r="A15" s="521"/>
      <c r="B15" s="547"/>
      <c r="C15" s="329" t="s">
        <v>11</v>
      </c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0"/>
      <c r="CE15" s="470"/>
      <c r="CF15" s="470"/>
      <c r="CG15" s="470"/>
      <c r="CH15" s="470"/>
      <c r="CI15" s="470"/>
      <c r="CJ15" s="470"/>
      <c r="CK15" s="470"/>
      <c r="CL15" s="470"/>
      <c r="CM15" s="470"/>
      <c r="CN15" s="470"/>
      <c r="CO15" s="470"/>
      <c r="CP15" s="470"/>
      <c r="CQ15" s="470"/>
      <c r="CR15" s="470"/>
      <c r="CS15" s="470"/>
      <c r="CT15" s="470"/>
      <c r="CU15" s="470"/>
      <c r="CV15" s="470"/>
      <c r="CW15" s="470"/>
      <c r="CX15" s="470"/>
      <c r="CY15" s="470"/>
      <c r="CZ15" s="470"/>
      <c r="DA15" s="470"/>
      <c r="DB15" s="470"/>
      <c r="DC15" s="470"/>
      <c r="DD15" s="470"/>
      <c r="DE15" s="470"/>
      <c r="DF15" s="470"/>
      <c r="DG15" s="470"/>
      <c r="DH15" s="470"/>
      <c r="DI15" s="470"/>
      <c r="DJ15" s="470"/>
      <c r="DK15" s="470"/>
      <c r="DL15" s="470"/>
      <c r="DM15" s="470"/>
      <c r="DN15" s="470"/>
      <c r="DO15" s="470"/>
      <c r="DP15" s="470"/>
      <c r="DQ15" s="470"/>
      <c r="DR15" s="470"/>
      <c r="DS15" s="470"/>
      <c r="DT15" s="470"/>
      <c r="DU15" s="470"/>
      <c r="DV15" s="470"/>
      <c r="DW15" s="470"/>
      <c r="DX15" s="470"/>
      <c r="DY15" s="470"/>
      <c r="DZ15" s="470"/>
      <c r="EA15" s="470"/>
      <c r="EB15" s="470"/>
      <c r="EC15" s="470"/>
      <c r="ED15" s="470"/>
      <c r="EE15" s="470">
        <v>2.8330000000000002</v>
      </c>
      <c r="EF15" s="470"/>
      <c r="EG15" s="470"/>
      <c r="EH15" s="470"/>
      <c r="EI15" s="470"/>
      <c r="EJ15" s="470"/>
    </row>
    <row r="16" spans="1:141" s="25" customFormat="1" ht="15.75" thickBot="1" x14ac:dyDescent="0.25">
      <c r="A16" s="397" t="s">
        <v>75</v>
      </c>
      <c r="B16" s="454" t="s">
        <v>76</v>
      </c>
      <c r="C16" s="492" t="s">
        <v>11</v>
      </c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>
        <f>DY30</f>
        <v>2.3679999999999999</v>
      </c>
      <c r="DZ16" s="493">
        <f>DZ30</f>
        <v>1.446</v>
      </c>
      <c r="EA16" s="493">
        <f>EA18+EA28+EA30</f>
        <v>0</v>
      </c>
      <c r="EB16" s="493">
        <f t="shared" ref="EB16:EJ16" si="0">EB18+EB28+EB30</f>
        <v>0</v>
      </c>
      <c r="EC16" s="493">
        <f t="shared" si="0"/>
        <v>0</v>
      </c>
      <c r="ED16" s="493">
        <f t="shared" si="0"/>
        <v>0</v>
      </c>
      <c r="EE16" s="493">
        <f t="shared" si="0"/>
        <v>0</v>
      </c>
      <c r="EF16" s="493">
        <f t="shared" si="0"/>
        <v>0</v>
      </c>
      <c r="EG16" s="493">
        <f t="shared" si="0"/>
        <v>0</v>
      </c>
      <c r="EH16" s="493">
        <f t="shared" si="0"/>
        <v>1.4279999999999999</v>
      </c>
      <c r="EI16" s="493">
        <f t="shared" si="0"/>
        <v>0</v>
      </c>
      <c r="EJ16" s="493">
        <f t="shared" si="0"/>
        <v>0</v>
      </c>
      <c r="EK16" s="489">
        <f>SUM(DY16:EJ16)</f>
        <v>5.242</v>
      </c>
    </row>
    <row r="17" spans="1:141" s="25" customFormat="1" ht="15" x14ac:dyDescent="0.25">
      <c r="A17" s="599" t="s">
        <v>205</v>
      </c>
      <c r="B17" s="601" t="s">
        <v>206</v>
      </c>
      <c r="C17" s="468" t="s">
        <v>17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71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" x14ac:dyDescent="0.25">
      <c r="A18" s="600"/>
      <c r="B18" s="602"/>
      <c r="C18" s="462" t="s">
        <v>11</v>
      </c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/>
      <c r="DZ18" s="469"/>
      <c r="EA18" s="469">
        <f>EA20+EA22+EA24+EA26</f>
        <v>0</v>
      </c>
      <c r="EB18" s="469"/>
      <c r="EC18" s="469"/>
      <c r="ED18" s="469"/>
      <c r="EE18" s="469"/>
      <c r="EF18" s="469"/>
      <c r="EG18" s="469"/>
      <c r="EH18" s="469"/>
      <c r="EI18" s="469"/>
      <c r="EJ18" s="469"/>
    </row>
    <row r="19" spans="1:141" ht="15" x14ac:dyDescent="0.25">
      <c r="A19" s="532" t="s">
        <v>229</v>
      </c>
      <c r="B19" s="533" t="s">
        <v>19</v>
      </c>
      <c r="C19" s="191" t="s">
        <v>20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ht="15" x14ac:dyDescent="0.25">
      <c r="A20" s="532"/>
      <c r="B20" s="533"/>
      <c r="C20" s="191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2" t="s">
        <v>230</v>
      </c>
      <c r="B21" s="533" t="s">
        <v>21</v>
      </c>
      <c r="C21" s="191" t="s">
        <v>17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90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2"/>
      <c r="B22" s="533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2" t="s">
        <v>231</v>
      </c>
      <c r="B23" s="533" t="s">
        <v>22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2"/>
      <c r="B24" s="533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2" t="s">
        <v>232</v>
      </c>
      <c r="B25" s="533" t="s">
        <v>23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.75" customHeight="1" thickBot="1" x14ac:dyDescent="0.3">
      <c r="A26" s="521"/>
      <c r="B26" s="560"/>
      <c r="C26" s="329" t="s">
        <v>11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0"/>
      <c r="CM26" s="470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/>
      <c r="EE26" s="470"/>
      <c r="EF26" s="470"/>
      <c r="EG26" s="470"/>
      <c r="EH26" s="470"/>
      <c r="EI26" s="470"/>
      <c r="EJ26" s="470"/>
    </row>
    <row r="27" spans="1:141" ht="15" x14ac:dyDescent="0.25">
      <c r="A27" s="534" t="s">
        <v>112</v>
      </c>
      <c r="B27" s="603" t="s">
        <v>49</v>
      </c>
      <c r="C27" s="335" t="s">
        <v>28</v>
      </c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1"/>
      <c r="DT27" s="471"/>
      <c r="DU27" s="471"/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1"/>
      <c r="EH27" s="471"/>
      <c r="EI27" s="471"/>
      <c r="EJ27" s="471"/>
    </row>
    <row r="28" spans="1:141" ht="15.75" thickBot="1" x14ac:dyDescent="0.3">
      <c r="A28" s="535"/>
      <c r="B28" s="604"/>
      <c r="C28" s="344" t="s">
        <v>11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</row>
    <row r="29" spans="1:141" ht="15" x14ac:dyDescent="0.25">
      <c r="A29" s="520" t="s">
        <v>48</v>
      </c>
      <c r="B29" s="605" t="s">
        <v>216</v>
      </c>
      <c r="C29" s="350" t="s">
        <v>28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>
        <v>2</v>
      </c>
      <c r="DZ29" s="472">
        <v>2</v>
      </c>
      <c r="EA29" s="472"/>
      <c r="EB29" s="472"/>
      <c r="EC29" s="472"/>
      <c r="ED29" s="472"/>
      <c r="EE29" s="472"/>
      <c r="EF29" s="472"/>
      <c r="EG29" s="472"/>
      <c r="EH29" s="472">
        <v>2</v>
      </c>
      <c r="EI29" s="472"/>
      <c r="EJ29" s="472"/>
    </row>
    <row r="30" spans="1:141" ht="15.75" thickBot="1" x14ac:dyDescent="0.3">
      <c r="A30" s="521"/>
      <c r="B30" s="606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>
        <v>2.3679999999999999</v>
      </c>
      <c r="DZ30" s="470">
        <v>1.446</v>
      </c>
      <c r="EA30" s="470"/>
      <c r="EB30" s="470"/>
      <c r="EC30" s="470"/>
      <c r="ED30" s="470"/>
      <c r="EE30" s="470"/>
      <c r="EF30" s="470"/>
      <c r="EG30" s="470"/>
      <c r="EH30" s="470">
        <v>1.4279999999999999</v>
      </c>
      <c r="EI30" s="470"/>
      <c r="EJ30" s="470"/>
    </row>
    <row r="31" spans="1:141" s="25" customFormat="1" ht="15.75" thickBot="1" x14ac:dyDescent="0.25">
      <c r="A31" s="464" t="s">
        <v>87</v>
      </c>
      <c r="B31" s="454" t="s">
        <v>85</v>
      </c>
      <c r="C31" s="492" t="s">
        <v>11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>
        <f>EA33+EA35+EA37</f>
        <v>0</v>
      </c>
      <c r="EB31" s="465"/>
      <c r="EC31" s="465"/>
      <c r="ED31" s="465"/>
      <c r="EE31" s="465"/>
      <c r="EF31" s="465"/>
      <c r="EG31" s="465"/>
      <c r="EH31" s="465">
        <f>EH33+EH35+EH37</f>
        <v>2.7170000000000001</v>
      </c>
      <c r="EI31" s="465"/>
      <c r="EJ31" s="465"/>
      <c r="EK31" s="489">
        <f>SUM(DY31:EJ31)</f>
        <v>2.7170000000000001</v>
      </c>
    </row>
    <row r="32" spans="1:141" s="25" customFormat="1" ht="15" x14ac:dyDescent="0.25">
      <c r="A32" s="609">
        <v>25</v>
      </c>
      <c r="B32" s="610" t="s">
        <v>217</v>
      </c>
      <c r="C32" s="335" t="s">
        <v>17</v>
      </c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>
        <v>7</v>
      </c>
      <c r="EI32" s="474"/>
      <c r="EJ32" s="474"/>
    </row>
    <row r="33" spans="1:141" s="25" customFormat="1" ht="15.75" thickBot="1" x14ac:dyDescent="0.3">
      <c r="A33" s="596"/>
      <c r="B33" s="611"/>
      <c r="C33" s="344" t="s">
        <v>11</v>
      </c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5"/>
      <c r="BW33" s="475"/>
      <c r="BX33" s="475"/>
      <c r="BY33" s="475"/>
      <c r="BZ33" s="475"/>
      <c r="CA33" s="475"/>
      <c r="CB33" s="475"/>
      <c r="CC33" s="475"/>
      <c r="CD33" s="475"/>
      <c r="CE33" s="475"/>
      <c r="CF33" s="475"/>
      <c r="CG33" s="475"/>
      <c r="CH33" s="475"/>
      <c r="CI33" s="475"/>
      <c r="CJ33" s="475"/>
      <c r="CK33" s="475"/>
      <c r="CL33" s="475"/>
      <c r="CM33" s="475"/>
      <c r="CN33" s="475"/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75"/>
      <c r="DC33" s="475"/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75"/>
      <c r="DR33" s="475"/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C33" s="475"/>
      <c r="ED33" s="475"/>
      <c r="EE33" s="475"/>
      <c r="EF33" s="475"/>
      <c r="EG33" s="475"/>
      <c r="EH33" s="475">
        <v>2.7170000000000001</v>
      </c>
      <c r="EI33" s="475"/>
      <c r="EJ33" s="475"/>
    </row>
    <row r="34" spans="1:141" s="25" customFormat="1" ht="15" x14ac:dyDescent="0.25">
      <c r="A34" s="595">
        <v>26</v>
      </c>
      <c r="B34" s="597" t="s">
        <v>258</v>
      </c>
      <c r="C34" s="467" t="s">
        <v>28</v>
      </c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6"/>
      <c r="BW34" s="476"/>
      <c r="BX34" s="476"/>
      <c r="BY34" s="476"/>
      <c r="BZ34" s="476"/>
      <c r="CA34" s="476"/>
      <c r="CB34" s="476"/>
      <c r="CC34" s="476"/>
      <c r="CD34" s="476"/>
      <c r="CE34" s="476"/>
      <c r="CF34" s="476"/>
      <c r="CG34" s="476"/>
      <c r="CH34" s="476"/>
      <c r="CI34" s="476"/>
      <c r="CJ34" s="476"/>
      <c r="CK34" s="476"/>
      <c r="CL34" s="476"/>
      <c r="CM34" s="476"/>
      <c r="CN34" s="476"/>
      <c r="CO34" s="476"/>
      <c r="CP34" s="476"/>
      <c r="CQ34" s="476"/>
      <c r="CR34" s="476"/>
      <c r="CS34" s="476"/>
      <c r="CT34" s="476"/>
      <c r="CU34" s="476"/>
      <c r="CV34" s="476"/>
      <c r="CW34" s="476"/>
      <c r="CX34" s="476"/>
      <c r="CY34" s="476"/>
      <c r="CZ34" s="476"/>
      <c r="DA34" s="476"/>
      <c r="DB34" s="476"/>
      <c r="DC34" s="476"/>
      <c r="DD34" s="476"/>
      <c r="DE34" s="476"/>
      <c r="DF34" s="476"/>
      <c r="DG34" s="476"/>
      <c r="DH34" s="476"/>
      <c r="DI34" s="476"/>
      <c r="DJ34" s="476"/>
      <c r="DK34" s="476"/>
      <c r="DL34" s="476"/>
      <c r="DM34" s="476"/>
      <c r="DN34" s="476"/>
      <c r="DO34" s="476"/>
      <c r="DP34" s="476"/>
      <c r="DQ34" s="476"/>
      <c r="DR34" s="476"/>
      <c r="DS34" s="476"/>
      <c r="DT34" s="476"/>
      <c r="DU34" s="476"/>
      <c r="DV34" s="476"/>
      <c r="DW34" s="476"/>
      <c r="DX34" s="476"/>
      <c r="DY34" s="476"/>
      <c r="DZ34" s="476"/>
      <c r="EA34" s="476"/>
      <c r="EB34" s="476"/>
      <c r="EC34" s="476"/>
      <c r="ED34" s="476"/>
      <c r="EE34" s="476"/>
      <c r="EF34" s="476"/>
      <c r="EG34" s="476"/>
      <c r="EH34" s="476"/>
      <c r="EI34" s="476"/>
      <c r="EJ34" s="476"/>
    </row>
    <row r="35" spans="1:141" s="25" customFormat="1" ht="26.25" customHeight="1" thickBot="1" x14ac:dyDescent="0.3">
      <c r="A35" s="596"/>
      <c r="B35" s="598"/>
      <c r="C35" s="344" t="s">
        <v>11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5"/>
      <c r="BW35" s="475"/>
      <c r="BX35" s="475"/>
      <c r="BY35" s="475"/>
      <c r="BZ35" s="475"/>
      <c r="CA35" s="475"/>
      <c r="CB35" s="475"/>
      <c r="CC35" s="475"/>
      <c r="CD35" s="475"/>
      <c r="CE35" s="475"/>
      <c r="CF35" s="475"/>
      <c r="CG35" s="475"/>
      <c r="CH35" s="475"/>
      <c r="CI35" s="475"/>
      <c r="CJ35" s="475"/>
      <c r="CK35" s="475"/>
      <c r="CL35" s="475"/>
      <c r="CM35" s="475"/>
      <c r="CN35" s="475"/>
      <c r="CO35" s="475"/>
      <c r="CP35" s="475"/>
      <c r="CQ35" s="475"/>
      <c r="CR35" s="475"/>
      <c r="CS35" s="475"/>
      <c r="CT35" s="475"/>
      <c r="CU35" s="475"/>
      <c r="CV35" s="475"/>
      <c r="CW35" s="475"/>
      <c r="CX35" s="475"/>
      <c r="CY35" s="475"/>
      <c r="CZ35" s="475"/>
      <c r="DA35" s="475"/>
      <c r="DB35" s="475"/>
      <c r="DC35" s="475"/>
      <c r="DD35" s="475"/>
      <c r="DE35" s="475"/>
      <c r="DF35" s="475"/>
      <c r="DG35" s="475"/>
      <c r="DH35" s="475"/>
      <c r="DI35" s="475"/>
      <c r="DJ35" s="475"/>
      <c r="DK35" s="475"/>
      <c r="DL35" s="475"/>
      <c r="DM35" s="475"/>
      <c r="DN35" s="475"/>
      <c r="DO35" s="475"/>
      <c r="DP35" s="475"/>
      <c r="DQ35" s="475"/>
      <c r="DR35" s="475"/>
      <c r="DS35" s="475"/>
      <c r="DT35" s="475"/>
      <c r="DU35" s="475"/>
      <c r="DV35" s="475"/>
      <c r="DW35" s="475"/>
      <c r="DX35" s="475"/>
      <c r="DY35" s="475"/>
      <c r="DZ35" s="475"/>
      <c r="EA35" s="475"/>
      <c r="EB35" s="475"/>
      <c r="EC35" s="475"/>
      <c r="ED35" s="475"/>
      <c r="EE35" s="475"/>
      <c r="EF35" s="475"/>
      <c r="EG35" s="475"/>
      <c r="EH35" s="475"/>
      <c r="EI35" s="475"/>
      <c r="EJ35" s="475"/>
      <c r="EK35" s="489">
        <f>SUM(DY35:EJ35)</f>
        <v>0</v>
      </c>
    </row>
    <row r="36" spans="1:141" s="25" customFormat="1" ht="15" x14ac:dyDescent="0.25">
      <c r="A36" s="520" t="s">
        <v>233</v>
      </c>
      <c r="B36" s="593" t="s">
        <v>60</v>
      </c>
      <c r="C36" s="350" t="s">
        <v>28</v>
      </c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  <c r="DA36" s="476"/>
      <c r="DB36" s="476"/>
      <c r="DC36" s="476"/>
      <c r="DD36" s="476"/>
      <c r="DE36" s="476"/>
      <c r="DF36" s="476"/>
      <c r="DG36" s="476"/>
      <c r="DH36" s="476"/>
      <c r="DI36" s="476"/>
      <c r="DJ36" s="476"/>
      <c r="DK36" s="476"/>
      <c r="DL36" s="476"/>
      <c r="DM36" s="476"/>
      <c r="DN36" s="476"/>
      <c r="DO36" s="476"/>
      <c r="DP36" s="476"/>
      <c r="DQ36" s="476"/>
      <c r="DR36" s="476"/>
      <c r="DS36" s="476"/>
      <c r="DT36" s="476"/>
      <c r="DU36" s="476"/>
      <c r="DV36" s="476"/>
      <c r="DW36" s="476"/>
      <c r="DX36" s="476"/>
      <c r="DY36" s="476"/>
      <c r="DZ36" s="476"/>
      <c r="EA36" s="476"/>
      <c r="EB36" s="476"/>
      <c r="EC36" s="476"/>
      <c r="ED36" s="476"/>
      <c r="EE36" s="476"/>
      <c r="EF36" s="476"/>
      <c r="EG36" s="476"/>
      <c r="EH36" s="476"/>
      <c r="EI36" s="476"/>
      <c r="EJ36" s="476"/>
    </row>
    <row r="37" spans="1:141" s="25" customFormat="1" ht="15.75" thickBot="1" x14ac:dyDescent="0.3">
      <c r="A37" s="521"/>
      <c r="B37" s="594"/>
      <c r="C37" s="329" t="s">
        <v>11</v>
      </c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  <c r="BP37" s="477"/>
      <c r="BQ37" s="477"/>
      <c r="BR37" s="477"/>
      <c r="BS37" s="477"/>
      <c r="BT37" s="477"/>
      <c r="BU37" s="477"/>
      <c r="BV37" s="477"/>
      <c r="BW37" s="477"/>
      <c r="BX37" s="477"/>
      <c r="BY37" s="477"/>
      <c r="BZ37" s="477"/>
      <c r="CA37" s="477"/>
      <c r="CB37" s="477"/>
      <c r="CC37" s="477"/>
      <c r="CD37" s="477"/>
      <c r="CE37" s="477"/>
      <c r="CF37" s="477"/>
      <c r="CG37" s="477"/>
      <c r="CH37" s="477"/>
      <c r="CI37" s="477"/>
      <c r="CJ37" s="477"/>
      <c r="CK37" s="477"/>
      <c r="CL37" s="477"/>
      <c r="CM37" s="477"/>
      <c r="CN37" s="477"/>
      <c r="CO37" s="477"/>
      <c r="CP37" s="477"/>
      <c r="CQ37" s="477"/>
      <c r="CR37" s="477"/>
      <c r="CS37" s="477"/>
      <c r="CT37" s="477"/>
      <c r="CU37" s="477"/>
      <c r="CV37" s="477"/>
      <c r="CW37" s="477"/>
      <c r="CX37" s="477"/>
      <c r="CY37" s="477"/>
      <c r="CZ37" s="477"/>
      <c r="DA37" s="477"/>
      <c r="DB37" s="477"/>
      <c r="DC37" s="477"/>
      <c r="DD37" s="477"/>
      <c r="DE37" s="477"/>
      <c r="DF37" s="477"/>
      <c r="DG37" s="477"/>
      <c r="DH37" s="477"/>
      <c r="DI37" s="477"/>
      <c r="DJ37" s="477"/>
      <c r="DK37" s="477"/>
      <c r="DL37" s="477"/>
      <c r="DM37" s="477"/>
      <c r="DN37" s="477"/>
      <c r="DO37" s="477"/>
      <c r="DP37" s="477"/>
      <c r="DQ37" s="477"/>
      <c r="DR37" s="477"/>
      <c r="DS37" s="477"/>
      <c r="DT37" s="477"/>
      <c r="DU37" s="477"/>
      <c r="DV37" s="477"/>
      <c r="DW37" s="477"/>
      <c r="DX37" s="477"/>
      <c r="DY37" s="477"/>
      <c r="DZ37" s="477"/>
      <c r="EA37" s="477"/>
      <c r="EB37" s="477"/>
      <c r="EC37" s="477"/>
      <c r="ED37" s="477"/>
      <c r="EE37" s="477"/>
      <c r="EF37" s="477"/>
      <c r="EG37" s="477"/>
      <c r="EH37" s="477"/>
      <c r="EI37" s="477"/>
      <c r="EJ37" s="477"/>
      <c r="EK37" s="489">
        <f>SUM(EA37:EJ37)</f>
        <v>0</v>
      </c>
    </row>
    <row r="38" spans="1:141" s="25" customFormat="1" ht="17.25" customHeight="1" thickBot="1" x14ac:dyDescent="0.25">
      <c r="A38" s="397" t="s">
        <v>219</v>
      </c>
      <c r="B38" s="398" t="s">
        <v>262</v>
      </c>
      <c r="C38" s="492" t="s">
        <v>11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>
        <v>11.458</v>
      </c>
      <c r="EI38" s="465"/>
      <c r="EJ38" s="465"/>
    </row>
    <row r="39" spans="1:141" s="25" customFormat="1" ht="21.75" customHeight="1" thickBot="1" x14ac:dyDescent="0.25">
      <c r="A39" s="417"/>
      <c r="B39" s="418" t="s">
        <v>90</v>
      </c>
      <c r="C39" s="494" t="s">
        <v>11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>
        <f>DY13+DY16+DY31+DY38</f>
        <v>2.3679999999999999</v>
      </c>
      <c r="DZ39" s="466">
        <f>DZ13+DZ16+DZ31+DZ38</f>
        <v>1.446</v>
      </c>
      <c r="EA39" s="466">
        <f>EA13+EA16+EA31+EA38</f>
        <v>0</v>
      </c>
      <c r="EB39" s="466">
        <f t="shared" ref="EB39:EJ39" si="1">EB13+EB16+EB31+EB38</f>
        <v>0</v>
      </c>
      <c r="EC39" s="466">
        <f t="shared" si="1"/>
        <v>0</v>
      </c>
      <c r="ED39" s="466">
        <f t="shared" si="1"/>
        <v>0</v>
      </c>
      <c r="EE39" s="466">
        <f t="shared" si="1"/>
        <v>2.8330000000000002</v>
      </c>
      <c r="EF39" s="466">
        <f t="shared" si="1"/>
        <v>0</v>
      </c>
      <c r="EG39" s="466">
        <f t="shared" si="1"/>
        <v>0</v>
      </c>
      <c r="EH39" s="466">
        <f t="shared" si="1"/>
        <v>15.603</v>
      </c>
      <c r="EI39" s="466">
        <f t="shared" si="1"/>
        <v>0</v>
      </c>
      <c r="EJ39" s="466">
        <f t="shared" si="1"/>
        <v>0</v>
      </c>
      <c r="EK39" s="466">
        <f>SUM(DY39:EJ39)</f>
        <v>22.25</v>
      </c>
    </row>
    <row r="40" spans="1:141" s="25" customFormat="1" ht="15" x14ac:dyDescent="0.25">
      <c r="A40" s="460"/>
      <c r="B40" s="200"/>
      <c r="C40" s="201"/>
      <c r="D40" s="203"/>
    </row>
    <row r="41" spans="1:141" s="25" customFormat="1" ht="15" x14ac:dyDescent="0.25">
      <c r="A41" s="460"/>
      <c r="B41" s="200" t="s">
        <v>260</v>
      </c>
      <c r="C41" s="201"/>
      <c r="D41" s="203"/>
    </row>
    <row r="42" spans="1:141" s="25" customFormat="1" ht="15" x14ac:dyDescent="0.25">
      <c r="A42" s="460"/>
      <c r="B42" s="200" t="s">
        <v>261</v>
      </c>
      <c r="C42" s="488" t="s">
        <v>28</v>
      </c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8"/>
      <c r="BR42" s="488"/>
      <c r="BS42" s="488"/>
      <c r="BT42" s="488"/>
      <c r="BU42" s="488"/>
      <c r="BV42" s="488"/>
      <c r="BW42" s="488"/>
      <c r="BX42" s="488"/>
      <c r="BY42" s="488"/>
      <c r="BZ42" s="488"/>
      <c r="CA42" s="488"/>
      <c r="CB42" s="488"/>
      <c r="CC42" s="488"/>
      <c r="CD42" s="488"/>
      <c r="CE42" s="488"/>
      <c r="CF42" s="488"/>
      <c r="CG42" s="488"/>
      <c r="CH42" s="488"/>
      <c r="CI42" s="488"/>
      <c r="CJ42" s="488"/>
      <c r="CK42" s="488"/>
      <c r="CL42" s="488"/>
      <c r="CM42" s="488"/>
      <c r="CN42" s="488"/>
      <c r="CO42" s="488"/>
      <c r="CP42" s="488"/>
      <c r="CQ42" s="488"/>
      <c r="CR42" s="488"/>
      <c r="CS42" s="488"/>
      <c r="CT42" s="488"/>
      <c r="CU42" s="488"/>
      <c r="CV42" s="488"/>
      <c r="CW42" s="488"/>
      <c r="CX42" s="488"/>
      <c r="CY42" s="488"/>
      <c r="CZ42" s="488"/>
      <c r="DA42" s="488"/>
      <c r="DB42" s="488"/>
      <c r="DC42" s="488"/>
      <c r="DD42" s="488"/>
      <c r="DE42" s="488"/>
      <c r="DF42" s="488"/>
      <c r="DG42" s="488"/>
      <c r="DH42" s="488"/>
      <c r="DI42" s="488"/>
      <c r="DJ42" s="488"/>
      <c r="DK42" s="488"/>
      <c r="DL42" s="488"/>
      <c r="DM42" s="488"/>
      <c r="DN42" s="488"/>
      <c r="DO42" s="488"/>
      <c r="DP42" s="488"/>
      <c r="DQ42" s="488"/>
      <c r="DR42" s="488"/>
      <c r="DS42" s="488"/>
      <c r="DT42" s="488"/>
      <c r="DU42" s="488"/>
      <c r="DV42" s="488"/>
      <c r="DW42" s="488"/>
      <c r="DX42" s="488"/>
      <c r="DY42" s="488"/>
      <c r="DZ42" s="488"/>
      <c r="EA42" s="488"/>
      <c r="EB42" s="488"/>
      <c r="EC42" s="488"/>
      <c r="ED42" s="488"/>
      <c r="EE42" s="488"/>
      <c r="EF42" s="488"/>
      <c r="EG42" s="488"/>
      <c r="EH42" s="488"/>
      <c r="EI42" s="488"/>
      <c r="EJ42" s="488"/>
      <c r="EK42" s="488">
        <f>SUM(DY42:EJ42)</f>
        <v>0</v>
      </c>
    </row>
    <row r="43" spans="1:141" s="25" customFormat="1" ht="15" x14ac:dyDescent="0.25">
      <c r="A43" s="461"/>
      <c r="B43" s="205"/>
      <c r="C43" s="488" t="s">
        <v>11</v>
      </c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8"/>
      <c r="BR43" s="488"/>
      <c r="BS43" s="488"/>
      <c r="BT43" s="488"/>
      <c r="BU43" s="488"/>
      <c r="BV43" s="488"/>
      <c r="BW43" s="488"/>
      <c r="BX43" s="488"/>
      <c r="BY43" s="488"/>
      <c r="BZ43" s="488"/>
      <c r="CA43" s="488"/>
      <c r="CB43" s="488"/>
      <c r="CC43" s="488"/>
      <c r="CD43" s="488"/>
      <c r="CE43" s="488"/>
      <c r="CF43" s="488"/>
      <c r="CG43" s="488"/>
      <c r="CH43" s="488"/>
      <c r="CI43" s="488"/>
      <c r="CJ43" s="488"/>
      <c r="CK43" s="488"/>
      <c r="CL43" s="488"/>
      <c r="CM43" s="488"/>
      <c r="CN43" s="488"/>
      <c r="CO43" s="488"/>
      <c r="CP43" s="488"/>
      <c r="CQ43" s="488"/>
      <c r="CR43" s="488"/>
      <c r="CS43" s="488"/>
      <c r="CT43" s="488"/>
      <c r="CU43" s="488"/>
      <c r="CV43" s="488"/>
      <c r="CW43" s="488"/>
      <c r="CX43" s="488"/>
      <c r="CY43" s="488"/>
      <c r="CZ43" s="488"/>
      <c r="DA43" s="488"/>
      <c r="DB43" s="488"/>
      <c r="DC43" s="488"/>
      <c r="DD43" s="488"/>
      <c r="DE43" s="488"/>
      <c r="DF43" s="488"/>
      <c r="DG43" s="488"/>
      <c r="DH43" s="488"/>
      <c r="DI43" s="488"/>
      <c r="DJ43" s="488"/>
      <c r="DK43" s="488"/>
      <c r="DL43" s="488"/>
      <c r="DM43" s="488"/>
      <c r="DN43" s="488"/>
      <c r="DO43" s="488"/>
      <c r="DP43" s="488"/>
      <c r="DQ43" s="488"/>
      <c r="DR43" s="488"/>
      <c r="DS43" s="488"/>
      <c r="DT43" s="488"/>
      <c r="DU43" s="488"/>
      <c r="DV43" s="488"/>
      <c r="DW43" s="488"/>
      <c r="DX43" s="488"/>
      <c r="DY43" s="488"/>
      <c r="DZ43" s="488"/>
      <c r="EA43" s="488"/>
      <c r="EB43" s="488"/>
      <c r="EC43" s="488"/>
      <c r="ED43" s="488"/>
      <c r="EE43" s="488"/>
      <c r="EF43" s="488"/>
      <c r="EG43" s="488"/>
      <c r="EH43" s="488"/>
      <c r="EI43" s="488"/>
      <c r="EJ43" s="488"/>
      <c r="EK43" s="488">
        <f>SUM(DY43:EJ43)</f>
        <v>0</v>
      </c>
    </row>
    <row r="44" spans="1:141" ht="47.25" customHeight="1" x14ac:dyDescent="0.25">
      <c r="A44" s="13"/>
      <c r="B44" s="612" t="s">
        <v>241</v>
      </c>
      <c r="C44" s="612"/>
      <c r="D44" s="13"/>
    </row>
    <row r="45" spans="1:141" ht="41.25" customHeight="1" x14ac:dyDescent="0.25">
      <c r="B45" s="89" t="s">
        <v>244</v>
      </c>
      <c r="C45" s="89"/>
    </row>
    <row r="47" spans="1:141" ht="12.75" customHeight="1" x14ac:dyDescent="0.2"/>
    <row r="48" spans="1:141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53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2:A33"/>
    <mergeCell ref="B32:B33"/>
    <mergeCell ref="B44:C44"/>
    <mergeCell ref="A4:D4"/>
    <mergeCell ref="A10:A12"/>
    <mergeCell ref="B10:B12"/>
    <mergeCell ref="C10:C12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14:A15"/>
    <mergeCell ref="B14:B15"/>
    <mergeCell ref="B27:B28"/>
    <mergeCell ref="A29:A30"/>
    <mergeCell ref="B29:B30"/>
    <mergeCell ref="A25:A26"/>
    <mergeCell ref="B25:B26"/>
    <mergeCell ref="A27:A2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2020-01-14T05:49:23Z</dcterms:modified>
</cp:coreProperties>
</file>