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F13" i="40" l="1"/>
  <c r="EG13" i="40"/>
  <c r="EH13" i="40"/>
  <c r="EI13" i="40"/>
  <c r="EJ13" i="40"/>
  <c r="ED31" i="40"/>
  <c r="DY18" i="40" l="1"/>
  <c r="DY16" i="40" s="1"/>
  <c r="DZ18" i="40" l="1"/>
  <c r="DZ16" i="40" s="1"/>
  <c r="DZ39" i="40" s="1"/>
  <c r="EA16" i="40"/>
  <c r="EB16" i="40"/>
  <c r="EC16" i="40"/>
  <c r="ED16" i="40"/>
  <c r="EE16" i="40"/>
  <c r="EF16" i="40"/>
  <c r="EG16" i="40"/>
  <c r="EH16" i="40"/>
  <c r="EI16" i="40"/>
  <c r="EJ16" i="40"/>
  <c r="EK13" i="40" l="1"/>
  <c r="DY39" i="40" l="1"/>
  <c r="EB39" i="40" l="1"/>
  <c r="ED39" i="40"/>
  <c r="EE39" i="40"/>
  <c r="EF39" i="40"/>
  <c r="EG39" i="40"/>
  <c r="EH39" i="40"/>
  <c r="EI39" i="40"/>
  <c r="EJ39" i="40"/>
  <c r="EC39" i="40"/>
  <c r="EA18" i="40"/>
  <c r="EA31" i="40"/>
  <c r="EK31" i="40" s="1"/>
  <c r="EK37" i="40"/>
  <c r="EK35" i="40"/>
  <c r="EA39" i="40" l="1"/>
  <c r="EK39" i="40" s="1"/>
  <c r="EK43" i="40"/>
  <c r="EK42" i="40"/>
  <c r="EK16" i="40" l="1"/>
</calcChain>
</file>

<file path=xl/sharedStrings.xml><?xml version="1.0" encoding="utf-8"?>
<sst xmlns="http://schemas.openxmlformats.org/spreadsheetml/2006/main" count="723" uniqueCount="265">
  <si>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</si>
  <si>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</si>
  <si>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</si>
  <si>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</si>
  <si>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</si>
  <si>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</si>
  <si>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</si>
  <si>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</si>
  <si>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</si>
  <si>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</si>
  <si>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</si>
  <si>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</si>
  <si>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</si>
  <si>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</si>
  <si>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</si>
  <si>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</si>
  <si>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</si>
  <si>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</si>
  <si>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</si>
  <si>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</si>
  <si>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</si>
  <si>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</si>
  <si>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</si>
  <si>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</si>
  <si>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</si>
  <si>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</si>
  <si>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</si>
  <si>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</si>
  <si>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</si>
  <si>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</si>
  <si>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</si>
  <si>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</si>
  <si>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</si>
  <si>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</si>
  <si>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</si>
  <si>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</si>
  <si>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</si>
  <si>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</si>
  <si>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</si>
  <si>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</si>
  <si>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</si>
  <si>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</si>
  <si>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</si>
  <si>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</si>
  <si>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</si>
  <si>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</si>
  <si>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</si>
  <si>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</si>
  <si>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</si>
  <si>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</si>
  <si>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</si>
  <si>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</si>
  <si>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</si>
  <si>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</si>
  <si>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</si>
  <si>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</si>
  <si>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</si>
  <si>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</si>
  <si>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</si>
  <si>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</si>
  <si>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</si>
  <si>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</si>
  <si>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</si>
  <si>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</si>
  <si>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</si>
  <si>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</si>
  <si>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</si>
  <si>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</si>
  <si>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</si>
  <si>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</si>
  <si>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</si>
  <si>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</si>
  <si>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</si>
  <si>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</si>
  <si>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</si>
  <si>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</si>
  <si>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</si>
  <si>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</si>
  <si>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</si>
  <si>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</si>
  <si>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</si>
  <si>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</si>
  <si>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</si>
  <si>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</si>
  <si>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</si>
  <si>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</si>
  <si>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</si>
  <si>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</si>
  <si>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</si>
  <si>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</si>
  <si>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</si>
  <si>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</si>
  <si>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</si>
  <si>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</si>
  <si>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</si>
  <si>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</si>
  <si>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</si>
  <si>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</si>
  <si>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</si>
  <si>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</si>
  <si>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</si>
  <si>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</si>
  <si>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</si>
  <si>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</si>
  <si>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</si>
  <si>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</si>
  <si>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</si>
  <si>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</si>
  <si>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</si>
  <si>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</si>
  <si>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</si>
  <si>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</si>
  <si>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</si>
  <si>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</si>
  <si>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</si>
  <si>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</si>
  <si>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</si>
  <si>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</si>
  <si>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</si>
  <si>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</si>
  <si>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</si>
  <si>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</si>
  <si>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</si>
  <si>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</si>
  <si>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</si>
  <si>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</si>
  <si>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</si>
  <si>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</si>
  <si>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</si>
  <si>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</si>
  <si>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</si>
  <si>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</si>
  <si>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</si>
  <si>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</si>
  <si>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</si>
  <si>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</si>
  <si>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</si>
  <si>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</si>
  <si>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</si>
  <si>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</si>
  <si>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</si>
  <si>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</si>
  <si>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</si>
  <si>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</si>
  <si>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</si>
  <si>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</si>
  <si>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</si>
  <si>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</si>
  <si>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</si>
  <si>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</si>
  <si>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</si>
  <si>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</si>
  <si>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</si>
  <si>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</si>
  <si>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</si>
  <si>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</si>
  <si>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</si>
  <si>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</si>
  <si>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</si>
  <si>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</si>
  <si>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</si>
  <si>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</si>
  <si>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</si>
  <si>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</si>
  <si>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</si>
  <si>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</si>
  <si>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</si>
  <si>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</si>
  <si>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</si>
  <si>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</si>
  <si>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</si>
  <si>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</si>
  <si>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</si>
  <si>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</si>
  <si>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</si>
  <si>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</si>
  <si>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</si>
  <si>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</si>
  <si>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</si>
  <si>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</si>
  <si>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</si>
  <si>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</si>
  <si>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</si>
  <si>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</si>
  <si>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</si>
  <si>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</si>
  <si>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</si>
  <si>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</si>
  <si>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</si>
  <si>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</si>
  <si>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</si>
  <si>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</si>
  <si>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</si>
  <si>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</si>
  <si>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</si>
  <si>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</si>
  <si>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</si>
  <si>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</si>
  <si>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</si>
  <si>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</si>
  <si>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</si>
  <si>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</si>
  <si>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</si>
  <si>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</si>
  <si>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</si>
  <si>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</si>
  <si>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</si>
  <si>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</si>
  <si>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</si>
  <si>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</si>
  <si>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</si>
  <si>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</si>
  <si>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</si>
  <si>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</si>
  <si>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</si>
  <si>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</si>
  <si>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</si>
  <si>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</si>
  <si>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</si>
  <si>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</si>
  <si>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</si>
  <si>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</si>
  <si>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</si>
  <si>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</si>
  <si>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</si>
  <si>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</si>
  <si>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</si>
  <si>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</si>
  <si>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</si>
  <si>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</si>
  <si>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</si>
  <si>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</si>
  <si>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</si>
  <si>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</si>
  <si>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</si>
  <si>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</si>
  <si>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</si>
  <si>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</si>
  <si>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</si>
  <si>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</si>
  <si>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</si>
  <si>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</si>
  <si>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</si>
  <si>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</si>
  <si>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</si>
  <si>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</si>
  <si>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</si>
  <si>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</si>
  <si>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</si>
  <si>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</si>
  <si>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</si>
  <si>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</si>
  <si>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</si>
  <si>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</si>
  <si>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</si>
  <si>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</si>
  <si>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</si>
  <si>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</si>
  <si>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</si>
  <si>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</si>
  <si>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</si>
  <si>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</si>
  <si>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Аварийно-восстановительные работы (кровля-октябрь)</t>
  </si>
  <si>
    <t>Замена фасонных частей водосточных труб (отливов)</t>
  </si>
  <si>
    <t>Отчет по текущему ремонту общего имущества в многоквартирном доме № 40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</si>
</sst>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3" t="s">
        <v>264</v>
      </c>
      <c r="B4" s="593"/>
      <c r="C4" s="593"/>
      <c r="D4" s="593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594" t="s">
        <v>2</v>
      </c>
      <c r="D10" s="608" t="s">
        <v>242</v>
      </c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  <c r="DI10" s="608"/>
      <c r="DJ10" s="608"/>
      <c r="DK10" s="608"/>
      <c r="DL10" s="608"/>
      <c r="DM10" s="608"/>
      <c r="DN10" s="608"/>
      <c r="DO10" s="608"/>
      <c r="DP10" s="608"/>
      <c r="DQ10" s="608"/>
      <c r="DR10" s="608"/>
      <c r="DS10" s="608"/>
      <c r="DT10" s="608"/>
      <c r="DU10" s="608"/>
      <c r="DV10" s="608"/>
      <c r="DW10" s="608"/>
      <c r="DX10" s="564"/>
      <c r="DY10" s="613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  <c r="EK10" s="2" t="s">
        <v>259</v>
      </c>
    </row>
    <row r="11" spans="1:141" ht="25.5" customHeight="1" x14ac:dyDescent="0.2">
      <c r="A11" s="586"/>
      <c r="B11" s="587"/>
      <c r="C11" s="595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12"/>
      <c r="DY11" s="614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86"/>
      <c r="B12" s="587"/>
      <c r="C12" s="595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v>0</v>
      </c>
      <c r="DZ13" s="483">
        <v>0</v>
      </c>
      <c r="EA13" s="483">
        <v>0</v>
      </c>
      <c r="EB13" s="483">
        <v>0</v>
      </c>
      <c r="EC13" s="483">
        <v>0</v>
      </c>
      <c r="ED13" s="483">
        <v>0</v>
      </c>
      <c r="EE13" s="483">
        <v>0</v>
      </c>
      <c r="EF13" s="483">
        <f t="shared" ref="EF13:EJ13" si="0">EF15</f>
        <v>0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0.64800000000000002</v>
      </c>
      <c r="EK13" s="496">
        <f>SUM(DY13:EJ13)</f>
        <v>0.64800000000000002</v>
      </c>
    </row>
    <row r="14" spans="1:141" s="25" customFormat="1" ht="15" x14ac:dyDescent="0.25">
      <c r="A14" s="523" t="s">
        <v>245</v>
      </c>
      <c r="B14" s="606" t="s">
        <v>263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73">
        <v>1</v>
      </c>
    </row>
    <row r="15" spans="1:141" s="25" customFormat="1" ht="27.75" customHeight="1" thickBot="1" x14ac:dyDescent="0.3">
      <c r="A15" s="524"/>
      <c r="B15" s="607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0">
        <v>0.64800000000000002</v>
      </c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>
        <f>DY18+DY28+DY30</f>
        <v>8.4359999999999999</v>
      </c>
      <c r="DZ16" s="474">
        <f>DZ18+DZ28+DZ30</f>
        <v>4.9039999999999999</v>
      </c>
      <c r="EA16" s="474">
        <f t="shared" ref="EA16:EJ16" si="1">EA18+EA28+EA30</f>
        <v>0</v>
      </c>
      <c r="EB16" s="474">
        <f t="shared" si="1"/>
        <v>0</v>
      </c>
      <c r="EC16" s="474">
        <f t="shared" si="1"/>
        <v>0</v>
      </c>
      <c r="ED16" s="474">
        <f t="shared" si="1"/>
        <v>0</v>
      </c>
      <c r="EE16" s="474">
        <f t="shared" si="1"/>
        <v>0</v>
      </c>
      <c r="EF16" s="474">
        <f t="shared" si="1"/>
        <v>0</v>
      </c>
      <c r="EG16" s="474">
        <f t="shared" si="1"/>
        <v>0</v>
      </c>
      <c r="EH16" s="474">
        <f t="shared" si="1"/>
        <v>0</v>
      </c>
      <c r="EI16" s="474">
        <f t="shared" si="1"/>
        <v>0</v>
      </c>
      <c r="EJ16" s="474">
        <f t="shared" si="1"/>
        <v>0</v>
      </c>
      <c r="EK16" s="494">
        <f>SUM(DY16:EJ16)</f>
        <v>13.34</v>
      </c>
    </row>
    <row r="17" spans="1:141" s="25" customFormat="1" ht="15" x14ac:dyDescent="0.25">
      <c r="A17" s="602" t="s">
        <v>205</v>
      </c>
      <c r="B17" s="604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97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3"/>
      <c r="B18" s="605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>
        <f>DY20+DY22+DY24+DY26</f>
        <v>1.111</v>
      </c>
      <c r="DZ18" s="471">
        <f>DZ20+DZ22+DZ24+DZ26</f>
        <v>0</v>
      </c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35" t="s">
        <v>229</v>
      </c>
      <c r="B19" s="536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5"/>
      <c r="B20" s="536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5" t="s">
        <v>230</v>
      </c>
      <c r="B21" s="536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5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5"/>
      <c r="B22" s="536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5" t="s">
        <v>231</v>
      </c>
      <c r="B23" s="536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95">
        <v>5.0000000000000001E-4</v>
      </c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5"/>
      <c r="B24" s="536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>
        <v>1.111</v>
      </c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5" t="s">
        <v>232</v>
      </c>
      <c r="B25" s="536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4"/>
      <c r="B26" s="563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37" t="s">
        <v>112</v>
      </c>
      <c r="B27" s="556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38"/>
      <c r="B28" s="557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3" t="s">
        <v>48</v>
      </c>
      <c r="B29" s="549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>
        <v>9</v>
      </c>
      <c r="DZ29" s="472">
        <v>10</v>
      </c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ht="15.75" thickBot="1" x14ac:dyDescent="0.3">
      <c r="A30" s="524"/>
      <c r="B30" s="550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>
        <v>7.3250000000000002</v>
      </c>
      <c r="DZ30" s="470">
        <v>4.9039999999999999</v>
      </c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>
        <f>ED33+ED35+ED37</f>
        <v>1.276</v>
      </c>
      <c r="EE31" s="465"/>
      <c r="EF31" s="465"/>
      <c r="EG31" s="465"/>
      <c r="EH31" s="465"/>
      <c r="EI31" s="465"/>
      <c r="EJ31" s="465"/>
      <c r="EK31" s="494">
        <f>SUM(DY31:EJ31)</f>
        <v>1.276</v>
      </c>
    </row>
    <row r="32" spans="1:141" s="25" customFormat="1" ht="15" x14ac:dyDescent="0.25">
      <c r="A32" s="610">
        <v>25</v>
      </c>
      <c r="B32" s="556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>
        <v>6.0000000000000001E-3</v>
      </c>
      <c r="EE32" s="475"/>
      <c r="EF32" s="475"/>
      <c r="EG32" s="475"/>
      <c r="EH32" s="475"/>
      <c r="EI32" s="475"/>
      <c r="EJ32" s="475"/>
    </row>
    <row r="33" spans="1:141" s="25" customFormat="1" ht="15.75" thickBot="1" x14ac:dyDescent="0.3">
      <c r="A33" s="599"/>
      <c r="B33" s="557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>
        <v>1.276</v>
      </c>
      <c r="EE33" s="476"/>
      <c r="EF33" s="476"/>
      <c r="EG33" s="476"/>
      <c r="EH33" s="476"/>
      <c r="EI33" s="476"/>
      <c r="EJ33" s="476"/>
    </row>
    <row r="34" spans="1:141" s="25" customFormat="1" ht="15" x14ac:dyDescent="0.25">
      <c r="A34" s="598">
        <v>26</v>
      </c>
      <c r="B34" s="600" t="s">
        <v>258</v>
      </c>
      <c r="C34" s="467" t="s">
        <v>28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77"/>
      <c r="EB34" s="481"/>
      <c r="EC34" s="481"/>
      <c r="ED34" s="481"/>
      <c r="EE34" s="481"/>
      <c r="EF34" s="481"/>
      <c r="EG34" s="481"/>
      <c r="EH34" s="481"/>
      <c r="EI34" s="481"/>
      <c r="EJ34" s="481"/>
    </row>
    <row r="35" spans="1:141" s="25" customFormat="1" ht="26.25" customHeight="1" thickBot="1" x14ac:dyDescent="0.3">
      <c r="A35" s="599"/>
      <c r="B35" s="601"/>
      <c r="C35" s="344" t="s">
        <v>11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76"/>
      <c r="EB35" s="482"/>
      <c r="EC35" s="482"/>
      <c r="ED35" s="482"/>
      <c r="EE35" s="482"/>
      <c r="EF35" s="482"/>
      <c r="EG35" s="482"/>
      <c r="EH35" s="482"/>
      <c r="EI35" s="482"/>
      <c r="EJ35" s="482"/>
      <c r="EK35" s="494">
        <f>SUM(DY35:EJ35)</f>
        <v>0</v>
      </c>
    </row>
    <row r="36" spans="1:141" s="25" customFormat="1" ht="15" x14ac:dyDescent="0.25">
      <c r="A36" s="523" t="s">
        <v>233</v>
      </c>
      <c r="B36" s="596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15.75" thickBot="1" x14ac:dyDescent="0.3">
      <c r="A37" s="524"/>
      <c r="B37" s="597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94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262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>
        <v>1.752</v>
      </c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8.4359999999999999</v>
      </c>
      <c r="DZ39" s="466">
        <f>DZ13+DZ16+DZ31+DZ38</f>
        <v>4.9039999999999999</v>
      </c>
      <c r="EA39" s="466">
        <f>EA13+EA16+EA31+EA38</f>
        <v>0</v>
      </c>
      <c r="EB39" s="466">
        <f t="shared" ref="EB39:EJ39" si="2">EB13+EB16+EB31+EB38</f>
        <v>0</v>
      </c>
      <c r="EC39" s="466">
        <f t="shared" si="2"/>
        <v>0</v>
      </c>
      <c r="ED39" s="466">
        <f t="shared" si="2"/>
        <v>1.276</v>
      </c>
      <c r="EE39" s="466">
        <f t="shared" si="2"/>
        <v>0</v>
      </c>
      <c r="EF39" s="466">
        <f t="shared" si="2"/>
        <v>0</v>
      </c>
      <c r="EG39" s="466">
        <f t="shared" si="2"/>
        <v>0</v>
      </c>
      <c r="EH39" s="466">
        <f t="shared" si="2"/>
        <v>1.752</v>
      </c>
      <c r="EI39" s="466">
        <f t="shared" si="2"/>
        <v>0</v>
      </c>
      <c r="EJ39" s="466">
        <f t="shared" si="2"/>
        <v>0.64800000000000002</v>
      </c>
      <c r="EK39" s="466">
        <f>SUM(DY39:EJ39)</f>
        <v>17.015999999999998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93" t="s">
        <v>28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>
        <v>1</v>
      </c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>
        <f>SUM(DY42:EJ42)</f>
        <v>1</v>
      </c>
    </row>
    <row r="43" spans="1:141" s="25" customFormat="1" ht="15" x14ac:dyDescent="0.25">
      <c r="A43" s="461"/>
      <c r="B43" s="205"/>
      <c r="C43" s="493" t="s">
        <v>11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>
        <v>0.128</v>
      </c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>
        <f>SUM(DY43:EJ43)</f>
        <v>0.128</v>
      </c>
    </row>
    <row r="44" spans="1:141" ht="47.25" customHeight="1" x14ac:dyDescent="0.25">
      <c r="A44" s="13"/>
      <c r="B44" s="611" t="s">
        <v>241</v>
      </c>
      <c r="C44" s="611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2020-01-14T05:50:34Z</dcterms:modified>
</cp:coreProperties>
</file>