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1.'!$A$1:$D$46</definedName>
  </definedNames>
  <calcPr calcId="144525"/>
</workbook>
</file>

<file path=xl/calcChain.xml><?xml version="1.0" encoding="utf-8"?>
<calcChain xmlns="http://schemas.openxmlformats.org/spreadsheetml/2006/main">
  <c r="EH13" i="40" l="1"/>
  <c r="ED31" i="40" l="1"/>
  <c r="EE31" i="40"/>
  <c r="EF31" i="40"/>
  <c r="EG31" i="40"/>
  <c r="EH31" i="40"/>
  <c r="EI31" i="40"/>
  <c r="EJ31" i="40"/>
  <c r="EC31" i="40" l="1"/>
  <c r="EC44" i="40"/>
  <c r="DY18" i="40" l="1"/>
  <c r="DY16" i="40" s="1"/>
  <c r="DZ18" i="40" l="1"/>
  <c r="DZ16" i="40" s="1"/>
  <c r="DZ40" i="40" s="1"/>
  <c r="EA16" i="40"/>
  <c r="EB16" i="40"/>
  <c r="EC16" i="40"/>
  <c r="ED16" i="40"/>
  <c r="EE16" i="40"/>
  <c r="EF16" i="40"/>
  <c r="EG16" i="40"/>
  <c r="EH16" i="40"/>
  <c r="EI16" i="40"/>
  <c r="EJ16" i="40"/>
  <c r="EK13" i="40" l="1"/>
  <c r="DY40" i="40" l="1"/>
  <c r="EB40" i="40" l="1"/>
  <c r="ED40" i="40"/>
  <c r="EE40" i="40"/>
  <c r="EF40" i="40"/>
  <c r="EG40" i="40"/>
  <c r="EH40" i="40"/>
  <c r="EI40" i="40"/>
  <c r="EJ40" i="40"/>
  <c r="EC40" i="40"/>
  <c r="EA18" i="40"/>
  <c r="EA31" i="40"/>
  <c r="EK31" i="40" s="1"/>
  <c r="EK37" i="40"/>
  <c r="EK35" i="40"/>
  <c r="EA40" i="40" l="1"/>
  <c r="EK40" i="40" s="1"/>
  <c r="EK44" i="40"/>
  <c r="EK43" i="40"/>
  <c r="EK16" i="40" l="1"/>
</calcChain>
</file>

<file path=xl/sharedStrings.xml><?xml version="1.0" encoding="utf-8"?>
<sst xmlns="http://schemas.openxmlformats.org/spreadsheetml/2006/main" count="724" uniqueCount="265">
  <si>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</si>
  <si>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</si>
  <si>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</si>
  <si>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</si>
  <si>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</si>
  <si>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</si>
  <si>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</si>
  <si>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</si>
  <si>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</si>
  <si>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</si>
  <si>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</si>
  <si>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</si>
  <si>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</si>
  <si>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</si>
  <si>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</si>
  <si>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</si>
  <si>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</si>
  <si>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</si>
  <si>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</si>
  <si>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</si>
  <si>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</si>
  <si>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</si>
  <si>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</si>
  <si>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</si>
  <si>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</si>
  <si>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</si>
  <si>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</si>
  <si>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</si>
  <si>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</si>
  <si>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</si>
  <si>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</si>
  <si>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</si>
  <si>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</si>
  <si>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</si>
  <si>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</si>
  <si>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</si>
  <si>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</si>
  <si>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</si>
  <si>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</si>
  <si>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</si>
  <si>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</si>
  <si>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</si>
  <si>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</si>
  <si>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</si>
  <si>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</si>
  <si>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</si>
  <si>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</si>
  <si>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</si>
  <si>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</si>
  <si>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</si>
  <si>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</si>
  <si>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</si>
  <si>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</si>
  <si>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</si>
  <si>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</si>
  <si>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</si>
  <si>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</si>
  <si>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</si>
  <si>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</si>
  <si>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</si>
  <si>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</si>
  <si>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</si>
  <si>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</si>
  <si>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</si>
  <si>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</si>
  <si>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</si>
  <si>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</si>
  <si>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</si>
  <si>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</si>
  <si>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</si>
  <si>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</si>
  <si>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</si>
  <si>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</si>
  <si>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</si>
  <si>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</si>
  <si>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</si>
  <si>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</si>
  <si>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</si>
  <si>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</si>
  <si>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</si>
  <si>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</si>
  <si>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</si>
  <si>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</si>
  <si>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</si>
  <si>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</si>
  <si>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</si>
  <si>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</si>
  <si>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</si>
  <si>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</si>
  <si>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</si>
  <si>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</si>
  <si>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</si>
  <si>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</si>
  <si>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</si>
  <si>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</si>
  <si>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</si>
  <si>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</si>
  <si>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</si>
  <si>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</si>
  <si>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</si>
  <si>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</si>
  <si>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</si>
  <si>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</si>
  <si>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</si>
  <si>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</si>
  <si>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</si>
  <si>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</si>
  <si>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</si>
  <si>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</si>
  <si>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</si>
  <si>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</si>
  <si>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</si>
  <si>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</si>
  <si>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</si>
  <si>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</si>
  <si>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</si>
  <si>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</si>
  <si>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</si>
  <si>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</si>
  <si>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</si>
  <si>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</si>
  <si>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</si>
  <si>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</si>
  <si>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</si>
  <si>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</si>
  <si>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</si>
  <si>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</si>
  <si>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</si>
  <si>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</si>
  <si>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</si>
  <si>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</si>
  <si>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</si>
  <si>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</si>
  <si>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</si>
  <si>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</si>
  <si>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</si>
  <si>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</si>
  <si>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</si>
  <si>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</si>
  <si>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</si>
  <si>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</si>
  <si>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</si>
  <si>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</si>
  <si>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</si>
  <si>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</si>
  <si>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</si>
  <si>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</si>
  <si>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</si>
  <si>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</si>
  <si>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</si>
  <si>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</si>
  <si>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</si>
  <si>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</si>
  <si>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</si>
  <si>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</si>
  <si>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</si>
  <si>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</si>
  <si>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</si>
  <si>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</si>
  <si>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</si>
  <si>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</si>
  <si>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</si>
  <si>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</si>
  <si>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</si>
  <si>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</si>
  <si>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</si>
  <si>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</si>
  <si>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</si>
  <si>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</si>
  <si>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</si>
  <si>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</si>
  <si>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</si>
  <si>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</si>
  <si>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</si>
  <si>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</si>
  <si>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</si>
  <si>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</si>
  <si>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</si>
  <si>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</si>
  <si>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</si>
  <si>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</si>
  <si>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</si>
  <si>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</si>
  <si>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</si>
  <si>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</si>
  <si>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</si>
  <si>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</si>
  <si>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</si>
  <si>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</si>
  <si>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</si>
  <si>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</si>
  <si>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</si>
  <si>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</si>
  <si>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</si>
  <si>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</si>
  <si>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</si>
  <si>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</si>
  <si>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</si>
  <si>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</si>
  <si>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</si>
  <si>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</si>
  <si>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</si>
  <si>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</si>
  <si>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</si>
  <si>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</si>
  <si>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</si>
  <si>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</si>
  <si>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</si>
  <si>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</si>
  <si>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</si>
  <si>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</si>
  <si>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</si>
  <si>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</si>
  <si>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</si>
  <si>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</si>
  <si>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</si>
  <si>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</si>
  <si>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</si>
  <si>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</si>
  <si>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</si>
  <si>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</si>
  <si>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</si>
  <si>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</si>
  <si>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</si>
  <si>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</si>
  <si>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</si>
  <si>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</si>
  <si>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</si>
  <si>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</si>
  <si>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</si>
  <si>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</si>
  <si>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</si>
  <si>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</si>
  <si>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</si>
  <si>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</si>
  <si>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</si>
  <si>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</si>
  <si>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</si>
  <si>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</si>
  <si>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</si>
  <si>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</si>
  <si>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 xml:space="preserve">Генеральный директор ООО "ГК Д.О.М. Колпино"   ____________________________   Медына Л.Н.                                                       :                                                                                                  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</si>
  <si>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</si>
  <si>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</si>
  <si>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</si>
  <si>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</si>
  <si>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</si>
  <si>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</si>
  <si>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</si>
  <si>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</si>
  <si>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</si>
  <si>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</si>
  <si>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</si>
  <si>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</si>
  <si>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</si>
  <si>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</si>
  <si>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</si>
  <si>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</si>
  <si>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</si>
  <si>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</si>
  <si>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</si>
  <si>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</si>
  <si>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АВР стояка ХВС в кв. 8 (август)</t>
  </si>
  <si>
    <t>Ремонт козырьков над входами в подъезд</t>
  </si>
  <si>
    <t>Отчет по текущему ремонту общего имущества в многоквартирном доме № 49 по ул. Загородная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</si>
</sst>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9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70" xfId="0" applyNumberFormat="1" applyFont="1" applyFill="1" applyBorder="1" applyAlignment="1">
      <alignment horizontal="center" vertical="center"/>
    </xf>
    <xf numFmtId="49" fontId="13" fillId="6" borderId="69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6" t="s">
        <v>187</v>
      </c>
      <c r="C3" s="507"/>
      <c r="D3" s="507"/>
      <c r="E3" s="507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8" t="s">
        <v>0</v>
      </c>
      <c r="C6" s="510" t="s">
        <v>1</v>
      </c>
      <c r="D6" s="510" t="s">
        <v>2</v>
      </c>
      <c r="E6" s="512" t="s">
        <v>6</v>
      </c>
    </row>
    <row r="7" spans="2:5" ht="13.5" customHeight="1" thickBot="1" x14ac:dyDescent="0.25">
      <c r="B7" s="509"/>
      <c r="C7" s="511"/>
      <c r="D7" s="511"/>
      <c r="E7" s="513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2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3"/>
      <c r="C10" s="172"/>
      <c r="D10" s="170" t="s">
        <v>9</v>
      </c>
      <c r="E10" s="82"/>
    </row>
    <row r="11" spans="2:5" s="25" customFormat="1" ht="16.5" thickBot="1" x14ac:dyDescent="0.3">
      <c r="B11" s="504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5" t="s">
        <v>95</v>
      </c>
      <c r="C96" s="505"/>
      <c r="D96" s="505"/>
      <c r="E96" s="505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9" t="s">
        <v>239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8" t="s">
        <v>0</v>
      </c>
      <c r="B9" s="510" t="s">
        <v>1</v>
      </c>
      <c r="C9" s="510" t="s">
        <v>2</v>
      </c>
      <c r="D9" s="512" t="s">
        <v>6</v>
      </c>
      <c r="E9" s="574" t="s">
        <v>132</v>
      </c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68" t="s">
        <v>135</v>
      </c>
      <c r="S9" s="577"/>
      <c r="T9" s="577"/>
      <c r="U9" s="568" t="s">
        <v>101</v>
      </c>
      <c r="V9" s="577"/>
      <c r="W9" s="568" t="s">
        <v>133</v>
      </c>
      <c r="X9" s="569"/>
    </row>
    <row r="10" spans="1:24" ht="149.25" customHeight="1" thickBot="1" x14ac:dyDescent="0.25">
      <c r="A10" s="590"/>
      <c r="B10" s="591"/>
      <c r="C10" s="591"/>
      <c r="D10" s="592"/>
      <c r="E10" s="574" t="s">
        <v>154</v>
      </c>
      <c r="F10" s="575"/>
      <c r="G10" s="575"/>
      <c r="H10" s="574" t="s">
        <v>162</v>
      </c>
      <c r="I10" s="575"/>
      <c r="J10" s="575"/>
      <c r="K10" s="574" t="s">
        <v>163</v>
      </c>
      <c r="L10" s="575"/>
      <c r="M10" s="575"/>
      <c r="N10" s="574" t="s">
        <v>157</v>
      </c>
      <c r="O10" s="576"/>
      <c r="P10" s="574" t="s">
        <v>158</v>
      </c>
      <c r="Q10" s="575"/>
      <c r="R10" s="570"/>
      <c r="S10" s="578"/>
      <c r="T10" s="578"/>
      <c r="U10" s="570"/>
      <c r="V10" s="578"/>
      <c r="W10" s="570"/>
      <c r="X10" s="571"/>
    </row>
    <row r="11" spans="1:24" ht="13.5" thickBot="1" x14ac:dyDescent="0.25">
      <c r="A11" s="590"/>
      <c r="B11" s="591"/>
      <c r="C11" s="591"/>
      <c r="D11" s="592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9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80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81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9" t="s">
        <v>12</v>
      </c>
      <c r="B16" s="540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9"/>
      <c r="B17" s="540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3" t="s">
        <v>14</v>
      </c>
      <c r="B18" s="540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3"/>
      <c r="B19" s="540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5" t="s">
        <v>167</v>
      </c>
      <c r="B21" s="582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6"/>
      <c r="B22" s="583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6" t="s">
        <v>168</v>
      </c>
      <c r="B23" s="584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6"/>
      <c r="B24" s="584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6" t="s">
        <v>171</v>
      </c>
      <c r="B25" s="585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6"/>
      <c r="B26" s="585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6" t="s">
        <v>173</v>
      </c>
      <c r="B27" s="585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6"/>
      <c r="B28" s="585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6" t="s">
        <v>176</v>
      </c>
      <c r="B29" s="584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6"/>
      <c r="B30" s="584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41" t="s">
        <v>18</v>
      </c>
      <c r="B32" s="586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42"/>
      <c r="B33" s="587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7" t="s">
        <v>57</v>
      </c>
      <c r="B34" s="564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8"/>
      <c r="B35" s="565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41" t="s">
        <v>24</v>
      </c>
      <c r="B36" s="562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9"/>
      <c r="B37" s="566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42"/>
      <c r="B38" s="563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7" t="s">
        <v>25</v>
      </c>
      <c r="B39" s="529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8"/>
      <c r="B40" s="530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41" t="s">
        <v>27</v>
      </c>
      <c r="B41" s="562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8"/>
      <c r="B42" s="530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41" t="s">
        <v>29</v>
      </c>
      <c r="B43" s="586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42"/>
      <c r="B44" s="587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7" t="s">
        <v>31</v>
      </c>
      <c r="B45" s="593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8"/>
      <c r="B46" s="594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41" t="s">
        <v>32</v>
      </c>
      <c r="B47" s="560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42"/>
      <c r="B48" s="561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7" t="s">
        <v>34</v>
      </c>
      <c r="B49" s="553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8"/>
      <c r="B50" s="554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41" t="s">
        <v>35</v>
      </c>
      <c r="B51" s="557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42"/>
      <c r="B52" s="558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7" t="s">
        <v>36</v>
      </c>
      <c r="B53" s="553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8"/>
      <c r="B54" s="554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41" t="s">
        <v>37</v>
      </c>
      <c r="B55" s="562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42"/>
      <c r="B56" s="563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7" t="s">
        <v>51</v>
      </c>
      <c r="B57" s="582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8"/>
      <c r="B58" s="588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41" t="s">
        <v>150</v>
      </c>
      <c r="B59" s="560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42"/>
      <c r="B60" s="561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7" t="s">
        <v>39</v>
      </c>
      <c r="B61" s="553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8"/>
      <c r="B62" s="554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41" t="s">
        <v>41</v>
      </c>
      <c r="B63" s="557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42"/>
      <c r="B64" s="558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7" t="s">
        <v>152</v>
      </c>
      <c r="B65" s="553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8"/>
      <c r="B66" s="554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41" t="s">
        <v>182</v>
      </c>
      <c r="B67" s="557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42"/>
      <c r="B68" s="558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3" t="s">
        <v>204</v>
      </c>
      <c r="B69" s="559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4"/>
      <c r="B70" s="558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5" t="s">
        <v>205</v>
      </c>
      <c r="B72" s="555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6"/>
      <c r="B73" s="556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9" t="s">
        <v>229</v>
      </c>
      <c r="B74" s="540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9"/>
      <c r="B75" s="540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9" t="s">
        <v>230</v>
      </c>
      <c r="B76" s="540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9"/>
      <c r="B77" s="540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9" t="s">
        <v>231</v>
      </c>
      <c r="B78" s="540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9"/>
      <c r="B79" s="540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9" t="s">
        <v>232</v>
      </c>
      <c r="B80" s="540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8"/>
      <c r="B81" s="567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41" t="s">
        <v>112</v>
      </c>
      <c r="B82" s="560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42"/>
      <c r="B83" s="561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7" t="s">
        <v>48</v>
      </c>
      <c r="B84" s="553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8"/>
      <c r="B85" s="554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31">
        <v>25</v>
      </c>
      <c r="B87" s="533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32"/>
      <c r="B88" s="534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5">
        <v>26</v>
      </c>
      <c r="B89" s="537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6"/>
      <c r="B90" s="538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7" t="s">
        <v>233</v>
      </c>
      <c r="B91" s="549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8"/>
      <c r="B92" s="550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72" t="s">
        <v>95</v>
      </c>
      <c r="B101" s="572"/>
      <c r="C101" s="572"/>
      <c r="D101" s="572"/>
      <c r="E101" s="572"/>
      <c r="F101" s="572"/>
      <c r="G101" s="572"/>
      <c r="H101" s="572"/>
      <c r="I101" s="572"/>
      <c r="J101" s="572"/>
      <c r="K101" s="572"/>
      <c r="L101" s="572"/>
      <c r="M101" s="572"/>
      <c r="N101" s="572"/>
      <c r="O101" s="572"/>
      <c r="P101" s="572"/>
      <c r="Q101" s="572"/>
      <c r="R101" s="572"/>
      <c r="S101" s="573"/>
      <c r="T101" s="572"/>
      <c r="U101" s="2"/>
      <c r="V101" s="2"/>
      <c r="W101" s="2"/>
      <c r="X101" s="2"/>
    </row>
    <row r="102" spans="1:24" ht="15" x14ac:dyDescent="0.25">
      <c r="A102" s="551" t="s">
        <v>71</v>
      </c>
      <c r="B102" s="520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52"/>
      <c r="B103" s="521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22" t="s">
        <v>16</v>
      </c>
      <c r="B104" s="520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9"/>
      <c r="B105" s="521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22" t="s">
        <v>18</v>
      </c>
      <c r="B106" s="520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9"/>
      <c r="B107" s="521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22" t="s">
        <v>57</v>
      </c>
      <c r="B108" s="520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9"/>
      <c r="B109" s="521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22" t="s">
        <v>24</v>
      </c>
      <c r="B110" s="520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9"/>
      <c r="B111" s="521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22" t="s">
        <v>25</v>
      </c>
      <c r="B112" s="520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9"/>
      <c r="B113" s="521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3">
        <v>7</v>
      </c>
      <c r="B114" s="520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4"/>
      <c r="B115" s="521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5">
        <v>8</v>
      </c>
      <c r="B116" s="520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6"/>
      <c r="B117" s="521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3">
        <v>9</v>
      </c>
      <c r="B118" s="520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4"/>
      <c r="B119" s="521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7" t="s">
        <v>139</v>
      </c>
      <c r="B129" s="514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8"/>
      <c r="B130" s="515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7" t="s">
        <v>140</v>
      </c>
      <c r="B131" s="514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8"/>
      <c r="B132" s="515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7" t="s">
        <v>141</v>
      </c>
      <c r="B133" s="514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8"/>
      <c r="B134" s="515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7" t="s">
        <v>111</v>
      </c>
      <c r="B135" s="514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9"/>
      <c r="B136" s="516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7" t="s">
        <v>142</v>
      </c>
      <c r="B141" s="514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8"/>
      <c r="B142" s="515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7" t="s">
        <v>143</v>
      </c>
      <c r="B143" s="514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8"/>
      <c r="B144" s="515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7" t="s">
        <v>144</v>
      </c>
      <c r="B145" s="514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8"/>
      <c r="B146" s="515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7" t="s">
        <v>145</v>
      </c>
      <c r="B147" s="514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8"/>
      <c r="B148" s="515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7" t="s">
        <v>146</v>
      </c>
      <c r="B149" s="514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8"/>
      <c r="B150" s="515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7" t="s">
        <v>147</v>
      </c>
      <c r="B151" s="514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8"/>
      <c r="B152" s="515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7" t="s">
        <v>148</v>
      </c>
      <c r="B153" s="514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8"/>
      <c r="B154" s="515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7" t="s">
        <v>149</v>
      </c>
      <c r="B155" s="514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9"/>
      <c r="B156" s="516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3"/>
  <sheetViews>
    <sheetView tabSelected="1" view="pageBreakPreview" zoomScaleNormal="70" zoomScaleSheetLayoutView="100" workbookViewId="0">
      <selection activeCell="A5" sqref="A5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7" t="s">
        <v>264</v>
      </c>
      <c r="B4" s="597"/>
      <c r="C4" s="597"/>
      <c r="D4" s="597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8" t="s">
        <v>0</v>
      </c>
      <c r="B10" s="510" t="s">
        <v>1</v>
      </c>
      <c r="C10" s="598" t="s">
        <v>2</v>
      </c>
      <c r="D10" s="612" t="s">
        <v>242</v>
      </c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2"/>
      <c r="AJ10" s="612"/>
      <c r="AK10" s="612"/>
      <c r="AL10" s="612"/>
      <c r="AM10" s="612"/>
      <c r="AN10" s="612"/>
      <c r="AO10" s="612"/>
      <c r="AP10" s="612"/>
      <c r="AQ10" s="612"/>
      <c r="AR10" s="612"/>
      <c r="AS10" s="612"/>
      <c r="AT10" s="612"/>
      <c r="AU10" s="612"/>
      <c r="AV10" s="612"/>
      <c r="AW10" s="612"/>
      <c r="AX10" s="612"/>
      <c r="AY10" s="612"/>
      <c r="AZ10" s="612"/>
      <c r="BA10" s="612"/>
      <c r="BB10" s="612"/>
      <c r="BC10" s="612"/>
      <c r="BD10" s="612"/>
      <c r="BE10" s="612"/>
      <c r="BF10" s="612"/>
      <c r="BG10" s="612"/>
      <c r="BH10" s="612"/>
      <c r="BI10" s="612"/>
      <c r="BJ10" s="612"/>
      <c r="BK10" s="612"/>
      <c r="BL10" s="612"/>
      <c r="BM10" s="612"/>
      <c r="BN10" s="612"/>
      <c r="BO10" s="612"/>
      <c r="BP10" s="612"/>
      <c r="BQ10" s="612"/>
      <c r="BR10" s="612"/>
      <c r="BS10" s="612"/>
      <c r="BT10" s="612"/>
      <c r="BU10" s="612"/>
      <c r="BV10" s="612"/>
      <c r="BW10" s="612"/>
      <c r="BX10" s="612"/>
      <c r="BY10" s="612"/>
      <c r="BZ10" s="612"/>
      <c r="CA10" s="612"/>
      <c r="CB10" s="612"/>
      <c r="CC10" s="612"/>
      <c r="CD10" s="612"/>
      <c r="CE10" s="612"/>
      <c r="CF10" s="612"/>
      <c r="CG10" s="612"/>
      <c r="CH10" s="612"/>
      <c r="CI10" s="612"/>
      <c r="CJ10" s="612"/>
      <c r="CK10" s="612"/>
      <c r="CL10" s="612"/>
      <c r="CM10" s="612"/>
      <c r="CN10" s="612"/>
      <c r="CO10" s="612"/>
      <c r="CP10" s="612"/>
      <c r="CQ10" s="612"/>
      <c r="CR10" s="612"/>
      <c r="CS10" s="612"/>
      <c r="CT10" s="612"/>
      <c r="CU10" s="612"/>
      <c r="CV10" s="612"/>
      <c r="CW10" s="612"/>
      <c r="CX10" s="612"/>
      <c r="CY10" s="612"/>
      <c r="CZ10" s="612"/>
      <c r="DA10" s="612"/>
      <c r="DB10" s="612"/>
      <c r="DC10" s="612"/>
      <c r="DD10" s="612"/>
      <c r="DE10" s="612"/>
      <c r="DF10" s="612"/>
      <c r="DG10" s="612"/>
      <c r="DH10" s="612"/>
      <c r="DI10" s="612"/>
      <c r="DJ10" s="612"/>
      <c r="DK10" s="612"/>
      <c r="DL10" s="612"/>
      <c r="DM10" s="612"/>
      <c r="DN10" s="612"/>
      <c r="DO10" s="612"/>
      <c r="DP10" s="612"/>
      <c r="DQ10" s="612"/>
      <c r="DR10" s="612"/>
      <c r="DS10" s="612"/>
      <c r="DT10" s="612"/>
      <c r="DU10" s="612"/>
      <c r="DV10" s="612"/>
      <c r="DW10" s="612"/>
      <c r="DX10" s="568"/>
      <c r="DY10" s="617" t="s">
        <v>246</v>
      </c>
      <c r="DZ10" s="491" t="s">
        <v>247</v>
      </c>
      <c r="EA10" s="491" t="s">
        <v>248</v>
      </c>
      <c r="EB10" s="491" t="s">
        <v>249</v>
      </c>
      <c r="EC10" s="491" t="s">
        <v>250</v>
      </c>
      <c r="ED10" s="491" t="s">
        <v>251</v>
      </c>
      <c r="EE10" s="491" t="s">
        <v>252</v>
      </c>
      <c r="EF10" s="491" t="s">
        <v>253</v>
      </c>
      <c r="EG10" s="491" t="s">
        <v>254</v>
      </c>
      <c r="EH10" s="491" t="s">
        <v>255</v>
      </c>
      <c r="EI10" s="491" t="s">
        <v>256</v>
      </c>
      <c r="EJ10" s="487" t="s">
        <v>257</v>
      </c>
      <c r="EK10" s="2" t="s">
        <v>259</v>
      </c>
    </row>
    <row r="11" spans="1:141" ht="25.5" customHeight="1" x14ac:dyDescent="0.2">
      <c r="A11" s="590"/>
      <c r="B11" s="591"/>
      <c r="C11" s="599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  <c r="AE11" s="613"/>
      <c r="AF11" s="613"/>
      <c r="AG11" s="613"/>
      <c r="AH11" s="613"/>
      <c r="AI11" s="613"/>
      <c r="AJ11" s="613"/>
      <c r="AK11" s="613"/>
      <c r="AL11" s="613"/>
      <c r="AM11" s="613"/>
      <c r="AN11" s="613"/>
      <c r="AO11" s="613"/>
      <c r="AP11" s="613"/>
      <c r="AQ11" s="613"/>
      <c r="AR11" s="613"/>
      <c r="AS11" s="613"/>
      <c r="AT11" s="613"/>
      <c r="AU11" s="613"/>
      <c r="AV11" s="613"/>
      <c r="AW11" s="613"/>
      <c r="AX11" s="613"/>
      <c r="AY11" s="613"/>
      <c r="AZ11" s="613"/>
      <c r="BA11" s="613"/>
      <c r="BB11" s="613"/>
      <c r="BC11" s="613"/>
      <c r="BD11" s="613"/>
      <c r="BE11" s="613"/>
      <c r="BF11" s="613"/>
      <c r="BG11" s="613"/>
      <c r="BH11" s="613"/>
      <c r="BI11" s="613"/>
      <c r="BJ11" s="613"/>
      <c r="BK11" s="613"/>
      <c r="BL11" s="613"/>
      <c r="BM11" s="613"/>
      <c r="BN11" s="613"/>
      <c r="BO11" s="613"/>
      <c r="BP11" s="613"/>
      <c r="BQ11" s="613"/>
      <c r="BR11" s="613"/>
      <c r="BS11" s="613"/>
      <c r="BT11" s="613"/>
      <c r="BU11" s="613"/>
      <c r="BV11" s="613"/>
      <c r="BW11" s="613"/>
      <c r="BX11" s="613"/>
      <c r="BY11" s="613"/>
      <c r="BZ11" s="613"/>
      <c r="CA11" s="613"/>
      <c r="CB11" s="613"/>
      <c r="CC11" s="613"/>
      <c r="CD11" s="613"/>
      <c r="CE11" s="613"/>
      <c r="CF11" s="613"/>
      <c r="CG11" s="613"/>
      <c r="CH11" s="613"/>
      <c r="CI11" s="613"/>
      <c r="CJ11" s="613"/>
      <c r="CK11" s="613"/>
      <c r="CL11" s="613"/>
      <c r="CM11" s="613"/>
      <c r="CN11" s="613"/>
      <c r="CO11" s="613"/>
      <c r="CP11" s="613"/>
      <c r="CQ11" s="613"/>
      <c r="CR11" s="613"/>
      <c r="CS11" s="613"/>
      <c r="CT11" s="613"/>
      <c r="CU11" s="613"/>
      <c r="CV11" s="613"/>
      <c r="CW11" s="613"/>
      <c r="CX11" s="613"/>
      <c r="CY11" s="613"/>
      <c r="CZ11" s="613"/>
      <c r="DA11" s="613"/>
      <c r="DB11" s="613"/>
      <c r="DC11" s="613"/>
      <c r="DD11" s="613"/>
      <c r="DE11" s="613"/>
      <c r="DF11" s="613"/>
      <c r="DG11" s="613"/>
      <c r="DH11" s="613"/>
      <c r="DI11" s="613"/>
      <c r="DJ11" s="613"/>
      <c r="DK11" s="613"/>
      <c r="DL11" s="613"/>
      <c r="DM11" s="613"/>
      <c r="DN11" s="613"/>
      <c r="DO11" s="613"/>
      <c r="DP11" s="613"/>
      <c r="DQ11" s="613"/>
      <c r="DR11" s="613"/>
      <c r="DS11" s="613"/>
      <c r="DT11" s="613"/>
      <c r="DU11" s="613"/>
      <c r="DV11" s="613"/>
      <c r="DW11" s="613"/>
      <c r="DX11" s="616"/>
      <c r="DY11" s="618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8"/>
    </row>
    <row r="12" spans="1:141" ht="13.5" customHeight="1" thickBot="1" x14ac:dyDescent="0.25">
      <c r="A12" s="590"/>
      <c r="B12" s="591"/>
      <c r="C12" s="599"/>
      <c r="D12" s="484" t="s">
        <v>243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  <c r="DT12" s="484"/>
      <c r="DU12" s="484"/>
      <c r="DV12" s="484"/>
      <c r="DW12" s="484"/>
      <c r="DX12" s="486"/>
      <c r="DY12" s="490"/>
      <c r="DZ12" s="492"/>
      <c r="EA12" s="492"/>
      <c r="EB12" s="492"/>
      <c r="EC12" s="492"/>
      <c r="ED12" s="492"/>
      <c r="EE12" s="492"/>
      <c r="EF12" s="492"/>
      <c r="EG12" s="492"/>
      <c r="EH12" s="492"/>
      <c r="EI12" s="492"/>
      <c r="EJ12" s="489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3"/>
      <c r="BR13" s="483"/>
      <c r="BS13" s="483"/>
      <c r="BT13" s="483"/>
      <c r="BU13" s="483"/>
      <c r="BV13" s="483"/>
      <c r="BW13" s="483"/>
      <c r="BX13" s="483"/>
      <c r="BY13" s="483"/>
      <c r="BZ13" s="483"/>
      <c r="CA13" s="483"/>
      <c r="CB13" s="483"/>
      <c r="CC13" s="483"/>
      <c r="CD13" s="483"/>
      <c r="CE13" s="483"/>
      <c r="CF13" s="483"/>
      <c r="CG13" s="483"/>
      <c r="CH13" s="483"/>
      <c r="CI13" s="483"/>
      <c r="CJ13" s="483"/>
      <c r="CK13" s="483"/>
      <c r="CL13" s="483"/>
      <c r="CM13" s="483"/>
      <c r="CN13" s="483"/>
      <c r="CO13" s="483"/>
      <c r="CP13" s="483"/>
      <c r="CQ13" s="483"/>
      <c r="CR13" s="483"/>
      <c r="CS13" s="483"/>
      <c r="CT13" s="483"/>
      <c r="CU13" s="483"/>
      <c r="CV13" s="483"/>
      <c r="CW13" s="483"/>
      <c r="CX13" s="483"/>
      <c r="CY13" s="483"/>
      <c r="CZ13" s="483"/>
      <c r="DA13" s="483"/>
      <c r="DB13" s="483"/>
      <c r="DC13" s="483"/>
      <c r="DD13" s="483"/>
      <c r="DE13" s="483"/>
      <c r="DF13" s="483"/>
      <c r="DG13" s="483"/>
      <c r="DH13" s="483"/>
      <c r="DI13" s="483"/>
      <c r="DJ13" s="483"/>
      <c r="DK13" s="483"/>
      <c r="DL13" s="483"/>
      <c r="DM13" s="483"/>
      <c r="DN13" s="483"/>
      <c r="DO13" s="483"/>
      <c r="DP13" s="483"/>
      <c r="DQ13" s="483"/>
      <c r="DR13" s="483"/>
      <c r="DS13" s="483"/>
      <c r="DT13" s="483"/>
      <c r="DU13" s="483"/>
      <c r="DV13" s="483"/>
      <c r="DW13" s="483"/>
      <c r="DX13" s="483"/>
      <c r="DY13" s="483"/>
      <c r="DZ13" s="483"/>
      <c r="EA13" s="483"/>
      <c r="EB13" s="483"/>
      <c r="EC13" s="483"/>
      <c r="ED13" s="483"/>
      <c r="EE13" s="483"/>
      <c r="EF13" s="483"/>
      <c r="EG13" s="483"/>
      <c r="EH13" s="483">
        <f>EH15</f>
        <v>45.988999999999997</v>
      </c>
      <c r="EI13" s="483"/>
      <c r="EJ13" s="483"/>
      <c r="EK13" s="496">
        <f>SUM(DY13:EJ13)</f>
        <v>45.988999999999997</v>
      </c>
    </row>
    <row r="14" spans="1:141" s="25" customFormat="1" ht="15" x14ac:dyDescent="0.25">
      <c r="A14" s="527" t="s">
        <v>245</v>
      </c>
      <c r="B14" s="610" t="s">
        <v>263</v>
      </c>
      <c r="C14" s="350" t="s">
        <v>28</v>
      </c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  <c r="BI14" s="480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0"/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  <c r="CX14" s="480"/>
      <c r="CY14" s="480"/>
      <c r="CZ14" s="480"/>
      <c r="DA14" s="480"/>
      <c r="DB14" s="480"/>
      <c r="DC14" s="480"/>
      <c r="DD14" s="480"/>
      <c r="DE14" s="480"/>
      <c r="DF14" s="480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80"/>
      <c r="DZ14" s="480"/>
      <c r="EA14" s="480"/>
      <c r="EB14" s="480"/>
      <c r="EC14" s="480"/>
      <c r="ED14" s="480"/>
      <c r="EE14" s="480"/>
      <c r="EF14" s="480"/>
      <c r="EG14" s="480"/>
      <c r="EH14" s="473">
        <v>2</v>
      </c>
      <c r="EI14" s="480"/>
      <c r="EJ14" s="480"/>
    </row>
    <row r="15" spans="1:141" s="25" customFormat="1" ht="27.75" customHeight="1" thickBot="1" x14ac:dyDescent="0.3">
      <c r="A15" s="528"/>
      <c r="B15" s="611"/>
      <c r="C15" s="329" t="s">
        <v>11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9"/>
      <c r="DZ15" s="479"/>
      <c r="EA15" s="479"/>
      <c r="EB15" s="479"/>
      <c r="EC15" s="479"/>
      <c r="ED15" s="479"/>
      <c r="EE15" s="479"/>
      <c r="EF15" s="479"/>
      <c r="EG15" s="479"/>
      <c r="EH15" s="470">
        <v>45.988999999999997</v>
      </c>
      <c r="EI15" s="479"/>
      <c r="EJ15" s="479"/>
    </row>
    <row r="16" spans="1:141" s="25" customFormat="1" ht="15.75" thickBot="1" x14ac:dyDescent="0.3">
      <c r="A16" s="397" t="s">
        <v>75</v>
      </c>
      <c r="B16" s="454" t="s">
        <v>76</v>
      </c>
      <c r="C16" s="399" t="s">
        <v>11</v>
      </c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4"/>
      <c r="CE16" s="474"/>
      <c r="CF16" s="474"/>
      <c r="CG16" s="474"/>
      <c r="CH16" s="474"/>
      <c r="CI16" s="474"/>
      <c r="CJ16" s="474"/>
      <c r="CK16" s="474"/>
      <c r="CL16" s="474"/>
      <c r="CM16" s="474"/>
      <c r="CN16" s="474"/>
      <c r="CO16" s="474"/>
      <c r="CP16" s="474"/>
      <c r="CQ16" s="474"/>
      <c r="CR16" s="474"/>
      <c r="CS16" s="474"/>
      <c r="CT16" s="474"/>
      <c r="CU16" s="474"/>
      <c r="CV16" s="474"/>
      <c r="CW16" s="474"/>
      <c r="CX16" s="474"/>
      <c r="CY16" s="474"/>
      <c r="CZ16" s="474"/>
      <c r="DA16" s="474"/>
      <c r="DB16" s="474"/>
      <c r="DC16" s="474"/>
      <c r="DD16" s="474"/>
      <c r="DE16" s="474"/>
      <c r="DF16" s="474"/>
      <c r="DG16" s="474"/>
      <c r="DH16" s="474"/>
      <c r="DI16" s="474"/>
      <c r="DJ16" s="474"/>
      <c r="DK16" s="474"/>
      <c r="DL16" s="474"/>
      <c r="DM16" s="474"/>
      <c r="DN16" s="474"/>
      <c r="DO16" s="474"/>
      <c r="DP16" s="474"/>
      <c r="DQ16" s="474"/>
      <c r="DR16" s="474"/>
      <c r="DS16" s="474"/>
      <c r="DT16" s="474"/>
      <c r="DU16" s="474"/>
      <c r="DV16" s="474"/>
      <c r="DW16" s="474"/>
      <c r="DX16" s="474"/>
      <c r="DY16" s="474">
        <f>DY18+DY28+DY30</f>
        <v>0</v>
      </c>
      <c r="DZ16" s="474">
        <f>DZ18+DZ28+DZ30</f>
        <v>1.446</v>
      </c>
      <c r="EA16" s="474">
        <f t="shared" ref="EA16:EJ16" si="0">EA18+EA28+EA30</f>
        <v>0</v>
      </c>
      <c r="EB16" s="474">
        <f t="shared" si="0"/>
        <v>0</v>
      </c>
      <c r="EC16" s="474">
        <f t="shared" si="0"/>
        <v>0</v>
      </c>
      <c r="ED16" s="474">
        <f t="shared" si="0"/>
        <v>0</v>
      </c>
      <c r="EE16" s="474">
        <f t="shared" si="0"/>
        <v>0</v>
      </c>
      <c r="EF16" s="474">
        <f t="shared" si="0"/>
        <v>0</v>
      </c>
      <c r="EG16" s="474">
        <f t="shared" si="0"/>
        <v>0</v>
      </c>
      <c r="EH16" s="474">
        <f t="shared" si="0"/>
        <v>0</v>
      </c>
      <c r="EI16" s="474">
        <f t="shared" si="0"/>
        <v>0</v>
      </c>
      <c r="EJ16" s="474">
        <f t="shared" si="0"/>
        <v>0</v>
      </c>
      <c r="EK16" s="494">
        <f>SUM(DY16:EJ16)</f>
        <v>1.446</v>
      </c>
    </row>
    <row r="17" spans="1:141" s="25" customFormat="1" ht="15" x14ac:dyDescent="0.25">
      <c r="A17" s="606" t="s">
        <v>205</v>
      </c>
      <c r="B17" s="608" t="s">
        <v>206</v>
      </c>
      <c r="C17" s="468" t="s">
        <v>17</v>
      </c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71"/>
      <c r="BF17" s="471"/>
      <c r="BG17" s="471"/>
      <c r="BH17" s="471"/>
      <c r="BI17" s="471"/>
      <c r="BJ17" s="471"/>
      <c r="BK17" s="471"/>
      <c r="BL17" s="471"/>
      <c r="BM17" s="471"/>
      <c r="BN17" s="471"/>
      <c r="BO17" s="471"/>
      <c r="BP17" s="471"/>
      <c r="BQ17" s="471"/>
      <c r="BR17" s="471"/>
      <c r="BS17" s="471"/>
      <c r="BT17" s="471"/>
      <c r="BU17" s="471"/>
      <c r="BV17" s="471"/>
      <c r="BW17" s="471"/>
      <c r="BX17" s="471"/>
      <c r="BY17" s="471"/>
      <c r="BZ17" s="471"/>
      <c r="CA17" s="471"/>
      <c r="CB17" s="471"/>
      <c r="CC17" s="471"/>
      <c r="CD17" s="471"/>
      <c r="CE17" s="471"/>
      <c r="CF17" s="471"/>
      <c r="CG17" s="471"/>
      <c r="CH17" s="471"/>
      <c r="CI17" s="471"/>
      <c r="CJ17" s="471"/>
      <c r="CK17" s="471"/>
      <c r="CL17" s="471"/>
      <c r="CM17" s="471"/>
      <c r="CN17" s="471"/>
      <c r="CO17" s="471"/>
      <c r="CP17" s="471"/>
      <c r="CQ17" s="471"/>
      <c r="CR17" s="471"/>
      <c r="CS17" s="471"/>
      <c r="CT17" s="471"/>
      <c r="CU17" s="471"/>
      <c r="CV17" s="471"/>
      <c r="CW17" s="471"/>
      <c r="CX17" s="471"/>
      <c r="CY17" s="471"/>
      <c r="CZ17" s="471"/>
      <c r="DA17" s="471"/>
      <c r="DB17" s="471"/>
      <c r="DC17" s="471"/>
      <c r="DD17" s="471"/>
      <c r="DE17" s="471"/>
      <c r="DF17" s="471"/>
      <c r="DG17" s="471"/>
      <c r="DH17" s="471"/>
      <c r="DI17" s="471"/>
      <c r="DJ17" s="471"/>
      <c r="DK17" s="471"/>
      <c r="DL17" s="471"/>
      <c r="DM17" s="471"/>
      <c r="DN17" s="471"/>
      <c r="DO17" s="471"/>
      <c r="DP17" s="471"/>
      <c r="DQ17" s="471"/>
      <c r="DR17" s="471"/>
      <c r="DS17" s="471"/>
      <c r="DT17" s="471"/>
      <c r="DU17" s="471"/>
      <c r="DV17" s="471"/>
      <c r="DW17" s="471"/>
      <c r="DX17" s="471"/>
      <c r="DY17" s="471"/>
      <c r="DZ17" s="497"/>
      <c r="EA17" s="471"/>
      <c r="EB17" s="471"/>
      <c r="EC17" s="471"/>
      <c r="ED17" s="471"/>
      <c r="EE17" s="471"/>
      <c r="EF17" s="471"/>
      <c r="EG17" s="471"/>
      <c r="EH17" s="471"/>
      <c r="EI17" s="471"/>
      <c r="EJ17" s="471"/>
    </row>
    <row r="18" spans="1:141" s="25" customFormat="1" ht="15" x14ac:dyDescent="0.25">
      <c r="A18" s="607"/>
      <c r="B18" s="609"/>
      <c r="C18" s="462" t="s">
        <v>11</v>
      </c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69"/>
      <c r="BF18" s="469"/>
      <c r="BG18" s="469"/>
      <c r="BH18" s="469"/>
      <c r="BI18" s="469"/>
      <c r="BJ18" s="469"/>
      <c r="BK18" s="469"/>
      <c r="BL18" s="469"/>
      <c r="BM18" s="469"/>
      <c r="BN18" s="469"/>
      <c r="BO18" s="469"/>
      <c r="BP18" s="469"/>
      <c r="BQ18" s="469"/>
      <c r="BR18" s="469"/>
      <c r="BS18" s="469"/>
      <c r="BT18" s="469"/>
      <c r="BU18" s="469"/>
      <c r="BV18" s="469"/>
      <c r="BW18" s="469"/>
      <c r="BX18" s="469"/>
      <c r="BY18" s="469"/>
      <c r="BZ18" s="469"/>
      <c r="CA18" s="469"/>
      <c r="CB18" s="469"/>
      <c r="CC18" s="469"/>
      <c r="CD18" s="469"/>
      <c r="CE18" s="469"/>
      <c r="CF18" s="469"/>
      <c r="CG18" s="469"/>
      <c r="CH18" s="469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69"/>
      <c r="DX18" s="469"/>
      <c r="DY18" s="469">
        <f>DY20+DY22+DY24+DY26</f>
        <v>0</v>
      </c>
      <c r="DZ18" s="471">
        <f>DZ20+DZ22+DZ24+DZ26</f>
        <v>0</v>
      </c>
      <c r="EA18" s="469">
        <f>EA20+EA22+EA24+EA26</f>
        <v>0</v>
      </c>
      <c r="EB18" s="469"/>
      <c r="EC18" s="469"/>
      <c r="ED18" s="469"/>
      <c r="EE18" s="469"/>
      <c r="EF18" s="469"/>
      <c r="EG18" s="469"/>
      <c r="EH18" s="469"/>
      <c r="EI18" s="469"/>
      <c r="EJ18" s="469"/>
    </row>
    <row r="19" spans="1:141" ht="15" x14ac:dyDescent="0.25">
      <c r="A19" s="539" t="s">
        <v>229</v>
      </c>
      <c r="B19" s="540" t="s">
        <v>19</v>
      </c>
      <c r="C19" s="191" t="s">
        <v>20</v>
      </c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/>
      <c r="EI19" s="469"/>
      <c r="EJ19" s="469"/>
    </row>
    <row r="20" spans="1:141" ht="15" x14ac:dyDescent="0.25">
      <c r="A20" s="539"/>
      <c r="B20" s="540"/>
      <c r="C20" s="191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/>
      <c r="DZ20" s="469"/>
      <c r="EA20" s="469"/>
      <c r="EB20" s="469"/>
      <c r="EC20" s="469"/>
      <c r="ED20" s="469"/>
      <c r="EE20" s="469"/>
      <c r="EF20" s="469"/>
      <c r="EG20" s="469"/>
      <c r="EH20" s="469"/>
      <c r="EI20" s="469"/>
      <c r="EJ20" s="469"/>
    </row>
    <row r="21" spans="1:141" ht="15" x14ac:dyDescent="0.25">
      <c r="A21" s="539" t="s">
        <v>230</v>
      </c>
      <c r="B21" s="540" t="s">
        <v>21</v>
      </c>
      <c r="C21" s="191" t="s">
        <v>17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95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39"/>
      <c r="B22" s="540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39" t="s">
        <v>231</v>
      </c>
      <c r="B23" s="540" t="s">
        <v>22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95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39"/>
      <c r="B24" s="540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9" t="s">
        <v>232</v>
      </c>
      <c r="B25" s="540" t="s">
        <v>23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.75" customHeight="1" thickBot="1" x14ac:dyDescent="0.3">
      <c r="A26" s="528"/>
      <c r="B26" s="567"/>
      <c r="C26" s="329" t="s">
        <v>11</v>
      </c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470"/>
      <c r="AL26" s="470"/>
      <c r="AM26" s="470"/>
      <c r="AN26" s="470"/>
      <c r="AO26" s="470"/>
      <c r="AP26" s="470"/>
      <c r="AQ26" s="470"/>
      <c r="AR26" s="470"/>
      <c r="AS26" s="470"/>
      <c r="AT26" s="470"/>
      <c r="AU26" s="470"/>
      <c r="AV26" s="470"/>
      <c r="AW26" s="470"/>
      <c r="AX26" s="470"/>
      <c r="AY26" s="470"/>
      <c r="AZ26" s="470"/>
      <c r="BA26" s="470"/>
      <c r="BB26" s="470"/>
      <c r="BC26" s="470"/>
      <c r="BD26" s="470"/>
      <c r="BE26" s="470"/>
      <c r="BF26" s="470"/>
      <c r="BG26" s="470"/>
      <c r="BH26" s="470"/>
      <c r="BI26" s="470"/>
      <c r="BJ26" s="470"/>
      <c r="BK26" s="470"/>
      <c r="BL26" s="470"/>
      <c r="BM26" s="470"/>
      <c r="BN26" s="470"/>
      <c r="BO26" s="470"/>
      <c r="BP26" s="470"/>
      <c r="BQ26" s="470"/>
      <c r="BR26" s="470"/>
      <c r="BS26" s="470"/>
      <c r="BT26" s="470"/>
      <c r="BU26" s="470"/>
      <c r="BV26" s="470"/>
      <c r="BW26" s="470"/>
      <c r="BX26" s="470"/>
      <c r="BY26" s="470"/>
      <c r="BZ26" s="470"/>
      <c r="CA26" s="470"/>
      <c r="CB26" s="470"/>
      <c r="CC26" s="470"/>
      <c r="CD26" s="470"/>
      <c r="CE26" s="470"/>
      <c r="CF26" s="470"/>
      <c r="CG26" s="470"/>
      <c r="CH26" s="470"/>
      <c r="CI26" s="470"/>
      <c r="CJ26" s="470"/>
      <c r="CK26" s="470"/>
      <c r="CL26" s="470"/>
      <c r="CM26" s="470"/>
      <c r="CN26" s="470"/>
      <c r="CO26" s="470"/>
      <c r="CP26" s="470"/>
      <c r="CQ26" s="470"/>
      <c r="CR26" s="470"/>
      <c r="CS26" s="470"/>
      <c r="CT26" s="470"/>
      <c r="CU26" s="470"/>
      <c r="CV26" s="470"/>
      <c r="CW26" s="470"/>
      <c r="CX26" s="470"/>
      <c r="CY26" s="470"/>
      <c r="CZ26" s="470"/>
      <c r="DA26" s="470"/>
      <c r="DB26" s="470"/>
      <c r="DC26" s="470"/>
      <c r="DD26" s="470"/>
      <c r="DE26" s="470"/>
      <c r="DF26" s="470"/>
      <c r="DG26" s="470"/>
      <c r="DH26" s="470"/>
      <c r="DI26" s="470"/>
      <c r="DJ26" s="470"/>
      <c r="DK26" s="470"/>
      <c r="DL26" s="470"/>
      <c r="DM26" s="470"/>
      <c r="DN26" s="470"/>
      <c r="DO26" s="470"/>
      <c r="DP26" s="470"/>
      <c r="DQ26" s="470"/>
      <c r="DR26" s="470"/>
      <c r="DS26" s="470"/>
      <c r="DT26" s="470"/>
      <c r="DU26" s="470"/>
      <c r="DV26" s="470"/>
      <c r="DW26" s="470"/>
      <c r="DX26" s="470"/>
      <c r="DY26" s="470"/>
      <c r="DZ26" s="470"/>
      <c r="EA26" s="470"/>
      <c r="EB26" s="470"/>
      <c r="EC26" s="470"/>
      <c r="ED26" s="470"/>
      <c r="EE26" s="470"/>
      <c r="EF26" s="470"/>
      <c r="EG26" s="470"/>
      <c r="EH26" s="470"/>
      <c r="EI26" s="470"/>
      <c r="EJ26" s="470"/>
    </row>
    <row r="27" spans="1:141" ht="15" x14ac:dyDescent="0.25">
      <c r="A27" s="541" t="s">
        <v>112</v>
      </c>
      <c r="B27" s="560" t="s">
        <v>49</v>
      </c>
      <c r="C27" s="335" t="s">
        <v>28</v>
      </c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  <c r="BK27" s="471"/>
      <c r="BL27" s="471"/>
      <c r="BM27" s="471"/>
      <c r="BN27" s="471"/>
      <c r="BO27" s="471"/>
      <c r="BP27" s="471"/>
      <c r="BQ27" s="471"/>
      <c r="BR27" s="471"/>
      <c r="BS27" s="471"/>
      <c r="BT27" s="471"/>
      <c r="BU27" s="471"/>
      <c r="BV27" s="471"/>
      <c r="BW27" s="471"/>
      <c r="BX27" s="471"/>
      <c r="BY27" s="471"/>
      <c r="BZ27" s="471"/>
      <c r="CA27" s="471"/>
      <c r="CB27" s="471"/>
      <c r="CC27" s="471"/>
      <c r="CD27" s="471"/>
      <c r="CE27" s="471"/>
      <c r="CF27" s="471"/>
      <c r="CG27" s="471"/>
      <c r="CH27" s="471"/>
      <c r="CI27" s="471"/>
      <c r="CJ27" s="471"/>
      <c r="CK27" s="471"/>
      <c r="CL27" s="471"/>
      <c r="CM27" s="471"/>
      <c r="CN27" s="471"/>
      <c r="CO27" s="471"/>
      <c r="CP27" s="471"/>
      <c r="CQ27" s="471"/>
      <c r="CR27" s="471"/>
      <c r="CS27" s="471"/>
      <c r="CT27" s="471"/>
      <c r="CU27" s="471"/>
      <c r="CV27" s="471"/>
      <c r="CW27" s="471"/>
      <c r="CX27" s="471"/>
      <c r="CY27" s="471"/>
      <c r="CZ27" s="471"/>
      <c r="DA27" s="471"/>
      <c r="DB27" s="471"/>
      <c r="DC27" s="471"/>
      <c r="DD27" s="471"/>
      <c r="DE27" s="471"/>
      <c r="DF27" s="471"/>
      <c r="DG27" s="471"/>
      <c r="DH27" s="471"/>
      <c r="DI27" s="471"/>
      <c r="DJ27" s="471"/>
      <c r="DK27" s="471"/>
      <c r="DL27" s="471"/>
      <c r="DM27" s="471"/>
      <c r="DN27" s="471"/>
      <c r="DO27" s="471"/>
      <c r="DP27" s="471"/>
      <c r="DQ27" s="471"/>
      <c r="DR27" s="471"/>
      <c r="DS27" s="471"/>
      <c r="DT27" s="471"/>
      <c r="DU27" s="471"/>
      <c r="DV27" s="471"/>
      <c r="DW27" s="471"/>
      <c r="DX27" s="471"/>
      <c r="DY27" s="471"/>
      <c r="DZ27" s="471"/>
      <c r="EA27" s="471"/>
      <c r="EB27" s="471"/>
      <c r="EC27" s="471"/>
      <c r="ED27" s="471"/>
      <c r="EE27" s="471"/>
      <c r="EF27" s="471"/>
      <c r="EG27" s="471"/>
      <c r="EH27" s="471"/>
      <c r="EI27" s="471"/>
      <c r="EJ27" s="471"/>
    </row>
    <row r="28" spans="1:141" ht="15.75" thickBot="1" x14ac:dyDescent="0.3">
      <c r="A28" s="542"/>
      <c r="B28" s="561"/>
      <c r="C28" s="344" t="s">
        <v>11</v>
      </c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G28" s="473"/>
      <c r="AH28" s="473"/>
      <c r="AI28" s="473"/>
      <c r="AJ28" s="473"/>
      <c r="AK28" s="473"/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473"/>
      <c r="AW28" s="473"/>
      <c r="AX28" s="473"/>
      <c r="AY28" s="473"/>
      <c r="AZ28" s="473"/>
      <c r="BA28" s="473"/>
      <c r="BB28" s="473"/>
      <c r="BC28" s="473"/>
      <c r="BD28" s="473"/>
      <c r="BE28" s="473"/>
      <c r="BF28" s="473"/>
      <c r="BG28" s="473"/>
      <c r="BH28" s="473"/>
      <c r="BI28" s="473"/>
      <c r="BJ28" s="473"/>
      <c r="BK28" s="473"/>
      <c r="BL28" s="473"/>
      <c r="BM28" s="473"/>
      <c r="BN28" s="473"/>
      <c r="BO28" s="473"/>
      <c r="BP28" s="473"/>
      <c r="BQ28" s="473"/>
      <c r="BR28" s="473"/>
      <c r="BS28" s="473"/>
      <c r="BT28" s="473"/>
      <c r="BU28" s="473"/>
      <c r="BV28" s="473"/>
      <c r="BW28" s="473"/>
      <c r="BX28" s="473"/>
      <c r="BY28" s="473"/>
      <c r="BZ28" s="473"/>
      <c r="CA28" s="473"/>
      <c r="CB28" s="473"/>
      <c r="CC28" s="473"/>
      <c r="CD28" s="473"/>
      <c r="CE28" s="473"/>
      <c r="CF28" s="473"/>
      <c r="CG28" s="473"/>
      <c r="CH28" s="473"/>
      <c r="CI28" s="473"/>
      <c r="CJ28" s="473"/>
      <c r="CK28" s="473"/>
      <c r="CL28" s="473"/>
      <c r="CM28" s="473"/>
      <c r="CN28" s="473"/>
      <c r="CO28" s="473"/>
      <c r="CP28" s="473"/>
      <c r="CQ28" s="473"/>
      <c r="CR28" s="473"/>
      <c r="CS28" s="473"/>
      <c r="CT28" s="473"/>
      <c r="CU28" s="473"/>
      <c r="CV28" s="473"/>
      <c r="CW28" s="473"/>
      <c r="CX28" s="473"/>
      <c r="CY28" s="473"/>
      <c r="CZ28" s="473"/>
      <c r="DA28" s="473"/>
      <c r="DB28" s="473"/>
      <c r="DC28" s="473"/>
      <c r="DD28" s="473"/>
      <c r="DE28" s="473"/>
      <c r="DF28" s="473"/>
      <c r="DG28" s="473"/>
      <c r="DH28" s="473"/>
      <c r="DI28" s="473"/>
      <c r="DJ28" s="473"/>
      <c r="DK28" s="473"/>
      <c r="DL28" s="473"/>
      <c r="DM28" s="473"/>
      <c r="DN28" s="473"/>
      <c r="DO28" s="473"/>
      <c r="DP28" s="473"/>
      <c r="DQ28" s="473"/>
      <c r="DR28" s="473"/>
      <c r="DS28" s="473"/>
      <c r="DT28" s="473"/>
      <c r="DU28" s="473"/>
      <c r="DV28" s="473"/>
      <c r="DW28" s="473"/>
      <c r="DX28" s="473"/>
      <c r="DY28" s="473"/>
      <c r="DZ28" s="473"/>
      <c r="EA28" s="473"/>
      <c r="EB28" s="473"/>
      <c r="EC28" s="473"/>
      <c r="ED28" s="473"/>
      <c r="EE28" s="473"/>
      <c r="EF28" s="473"/>
      <c r="EG28" s="473"/>
      <c r="EH28" s="473"/>
      <c r="EI28" s="473"/>
      <c r="EJ28" s="473"/>
    </row>
    <row r="29" spans="1:141" ht="15" x14ac:dyDescent="0.25">
      <c r="A29" s="527" t="s">
        <v>48</v>
      </c>
      <c r="B29" s="553" t="s">
        <v>216</v>
      </c>
      <c r="C29" s="350" t="s">
        <v>28</v>
      </c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472"/>
      <c r="DW29" s="472"/>
      <c r="DX29" s="472"/>
      <c r="DY29" s="472"/>
      <c r="DZ29" s="472">
        <v>2</v>
      </c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</row>
    <row r="30" spans="1:141" ht="15.75" thickBot="1" x14ac:dyDescent="0.3">
      <c r="A30" s="528"/>
      <c r="B30" s="554"/>
      <c r="C30" s="329" t="s">
        <v>11</v>
      </c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/>
      <c r="BV30" s="470"/>
      <c r="BW30" s="470"/>
      <c r="BX30" s="470"/>
      <c r="BY30" s="470"/>
      <c r="BZ30" s="470"/>
      <c r="CA30" s="470"/>
      <c r="CB30" s="470"/>
      <c r="CC30" s="470"/>
      <c r="CD30" s="470"/>
      <c r="CE30" s="470"/>
      <c r="CF30" s="470"/>
      <c r="CG30" s="470"/>
      <c r="CH30" s="470"/>
      <c r="CI30" s="470"/>
      <c r="CJ30" s="470"/>
      <c r="CK30" s="470"/>
      <c r="CL30" s="470"/>
      <c r="CM30" s="470"/>
      <c r="CN30" s="470"/>
      <c r="CO30" s="470"/>
      <c r="CP30" s="470"/>
      <c r="CQ30" s="470"/>
      <c r="CR30" s="470"/>
      <c r="CS30" s="470"/>
      <c r="CT30" s="470"/>
      <c r="CU30" s="470"/>
      <c r="CV30" s="470"/>
      <c r="CW30" s="470"/>
      <c r="CX30" s="470"/>
      <c r="CY30" s="470"/>
      <c r="CZ30" s="470"/>
      <c r="DA30" s="470"/>
      <c r="DB30" s="470"/>
      <c r="DC30" s="470"/>
      <c r="DD30" s="470"/>
      <c r="DE30" s="470"/>
      <c r="DF30" s="470"/>
      <c r="DG30" s="470"/>
      <c r="DH30" s="470"/>
      <c r="DI30" s="470"/>
      <c r="DJ30" s="470"/>
      <c r="DK30" s="470"/>
      <c r="DL30" s="470"/>
      <c r="DM30" s="470"/>
      <c r="DN30" s="470"/>
      <c r="DO30" s="470"/>
      <c r="DP30" s="470"/>
      <c r="DQ30" s="470"/>
      <c r="DR30" s="470"/>
      <c r="DS30" s="470"/>
      <c r="DT30" s="470"/>
      <c r="DU30" s="470"/>
      <c r="DV30" s="470"/>
      <c r="DW30" s="470"/>
      <c r="DX30" s="470"/>
      <c r="DY30" s="470"/>
      <c r="DZ30" s="470">
        <v>1.446</v>
      </c>
      <c r="EA30" s="470"/>
      <c r="EB30" s="470"/>
      <c r="EC30" s="470"/>
      <c r="ED30" s="470"/>
      <c r="EE30" s="470"/>
      <c r="EF30" s="470"/>
      <c r="EG30" s="470"/>
      <c r="EH30" s="470"/>
      <c r="EI30" s="470"/>
      <c r="EJ30" s="470"/>
    </row>
    <row r="31" spans="1:141" s="25" customFormat="1" ht="15.75" thickBot="1" x14ac:dyDescent="0.3">
      <c r="A31" s="464" t="s">
        <v>87</v>
      </c>
      <c r="B31" s="454" t="s">
        <v>85</v>
      </c>
      <c r="C31" s="399" t="s">
        <v>11</v>
      </c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5">
        <f>EA33+EA35+EA37</f>
        <v>0</v>
      </c>
      <c r="EB31" s="465"/>
      <c r="EC31" s="465">
        <f>EC33+EC35+EC37</f>
        <v>0</v>
      </c>
      <c r="ED31" s="465">
        <f t="shared" ref="ED31:EJ31" si="1">ED33+ED35+ED37</f>
        <v>5.4180000000000001</v>
      </c>
      <c r="EE31" s="465">
        <f t="shared" si="1"/>
        <v>0</v>
      </c>
      <c r="EF31" s="465">
        <f t="shared" si="1"/>
        <v>0</v>
      </c>
      <c r="EG31" s="465">
        <f t="shared" si="1"/>
        <v>0</v>
      </c>
      <c r="EH31" s="465">
        <f t="shared" si="1"/>
        <v>0</v>
      </c>
      <c r="EI31" s="465">
        <f t="shared" si="1"/>
        <v>0</v>
      </c>
      <c r="EJ31" s="465">
        <f t="shared" si="1"/>
        <v>0</v>
      </c>
      <c r="EK31" s="494">
        <f>SUM(DY31:EJ31)</f>
        <v>5.4180000000000001</v>
      </c>
    </row>
    <row r="32" spans="1:141" s="25" customFormat="1" ht="15" x14ac:dyDescent="0.25">
      <c r="A32" s="614">
        <v>25</v>
      </c>
      <c r="B32" s="560" t="s">
        <v>217</v>
      </c>
      <c r="C32" s="335" t="s">
        <v>17</v>
      </c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475"/>
      <c r="AP32" s="475"/>
      <c r="AQ32" s="475"/>
      <c r="AR32" s="475"/>
      <c r="AS32" s="475"/>
      <c r="AT32" s="475"/>
      <c r="AU32" s="475"/>
      <c r="AV32" s="475"/>
      <c r="AW32" s="475"/>
      <c r="AX32" s="475"/>
      <c r="AY32" s="475"/>
      <c r="AZ32" s="475"/>
      <c r="BA32" s="475"/>
      <c r="BB32" s="475"/>
      <c r="BC32" s="475"/>
      <c r="BD32" s="475"/>
      <c r="BE32" s="475"/>
      <c r="BF32" s="475"/>
      <c r="BG32" s="475"/>
      <c r="BH32" s="475"/>
      <c r="BI32" s="475"/>
      <c r="BJ32" s="475"/>
      <c r="BK32" s="475"/>
      <c r="BL32" s="475"/>
      <c r="BM32" s="475"/>
      <c r="BN32" s="475"/>
      <c r="BO32" s="475"/>
      <c r="BP32" s="475"/>
      <c r="BQ32" s="475"/>
      <c r="BR32" s="475"/>
      <c r="BS32" s="475"/>
      <c r="BT32" s="475"/>
      <c r="BU32" s="475"/>
      <c r="BV32" s="475"/>
      <c r="BW32" s="475"/>
      <c r="BX32" s="475"/>
      <c r="BY32" s="475"/>
      <c r="BZ32" s="475"/>
      <c r="CA32" s="475"/>
      <c r="CB32" s="475"/>
      <c r="CC32" s="475"/>
      <c r="CD32" s="475"/>
      <c r="CE32" s="475"/>
      <c r="CF32" s="475"/>
      <c r="CG32" s="475"/>
      <c r="CH32" s="475"/>
      <c r="CI32" s="475"/>
      <c r="CJ32" s="475"/>
      <c r="CK32" s="475"/>
      <c r="CL32" s="475"/>
      <c r="CM32" s="475"/>
      <c r="CN32" s="475"/>
      <c r="CO32" s="475"/>
      <c r="CP32" s="475"/>
      <c r="CQ32" s="475"/>
      <c r="CR32" s="475"/>
      <c r="CS32" s="475"/>
      <c r="CT32" s="475"/>
      <c r="CU32" s="475"/>
      <c r="CV32" s="475"/>
      <c r="CW32" s="475"/>
      <c r="CX32" s="475"/>
      <c r="CY32" s="475"/>
      <c r="CZ32" s="475"/>
      <c r="DA32" s="475"/>
      <c r="DB32" s="475"/>
      <c r="DC32" s="475"/>
      <c r="DD32" s="475"/>
      <c r="DE32" s="475"/>
      <c r="DF32" s="475"/>
      <c r="DG32" s="475"/>
      <c r="DH32" s="475"/>
      <c r="DI32" s="475"/>
      <c r="DJ32" s="475"/>
      <c r="DK32" s="475"/>
      <c r="DL32" s="475"/>
      <c r="DM32" s="475"/>
      <c r="DN32" s="475"/>
      <c r="DO32" s="475"/>
      <c r="DP32" s="475"/>
      <c r="DQ32" s="475"/>
      <c r="DR32" s="475"/>
      <c r="DS32" s="475"/>
      <c r="DT32" s="475"/>
      <c r="DU32" s="475"/>
      <c r="DV32" s="475"/>
      <c r="DW32" s="475"/>
      <c r="DX32" s="475"/>
      <c r="DY32" s="498"/>
      <c r="DZ32" s="498"/>
      <c r="EA32" s="498"/>
      <c r="EB32" s="498"/>
      <c r="EC32" s="498"/>
      <c r="ED32" s="498"/>
      <c r="EE32" s="498"/>
      <c r="EF32" s="498"/>
      <c r="EG32" s="498"/>
      <c r="EH32" s="498"/>
      <c r="EI32" s="498"/>
      <c r="EJ32" s="498"/>
    </row>
    <row r="33" spans="1:141" s="25" customFormat="1" ht="15.75" thickBot="1" x14ac:dyDescent="0.3">
      <c r="A33" s="603"/>
      <c r="B33" s="561"/>
      <c r="C33" s="344" t="s">
        <v>11</v>
      </c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6"/>
      <c r="BO33" s="476"/>
      <c r="BP33" s="476"/>
      <c r="BQ33" s="476"/>
      <c r="BR33" s="476"/>
      <c r="BS33" s="476"/>
      <c r="BT33" s="476"/>
      <c r="BU33" s="476"/>
      <c r="BV33" s="476"/>
      <c r="BW33" s="476"/>
      <c r="BX33" s="476"/>
      <c r="BY33" s="476"/>
      <c r="BZ33" s="476"/>
      <c r="CA33" s="476"/>
      <c r="CB33" s="476"/>
      <c r="CC33" s="476"/>
      <c r="CD33" s="476"/>
      <c r="CE33" s="476"/>
      <c r="CF33" s="476"/>
      <c r="CG33" s="476"/>
      <c r="CH33" s="476"/>
      <c r="CI33" s="476"/>
      <c r="CJ33" s="476"/>
      <c r="CK33" s="476"/>
      <c r="CL33" s="476"/>
      <c r="CM33" s="476"/>
      <c r="CN33" s="476"/>
      <c r="CO33" s="476"/>
      <c r="CP33" s="476"/>
      <c r="CQ33" s="476"/>
      <c r="CR33" s="476"/>
      <c r="CS33" s="476"/>
      <c r="CT33" s="476"/>
      <c r="CU33" s="476"/>
      <c r="CV33" s="476"/>
      <c r="CW33" s="476"/>
      <c r="CX33" s="476"/>
      <c r="CY33" s="476"/>
      <c r="CZ33" s="476"/>
      <c r="DA33" s="476"/>
      <c r="DB33" s="476"/>
      <c r="DC33" s="476"/>
      <c r="DD33" s="476"/>
      <c r="DE33" s="476"/>
      <c r="DF33" s="476"/>
      <c r="DG33" s="476"/>
      <c r="DH33" s="476"/>
      <c r="DI33" s="476"/>
      <c r="DJ33" s="476"/>
      <c r="DK33" s="476"/>
      <c r="DL33" s="476"/>
      <c r="DM33" s="476"/>
      <c r="DN33" s="476"/>
      <c r="DO33" s="476"/>
      <c r="DP33" s="476"/>
      <c r="DQ33" s="476"/>
      <c r="DR33" s="476"/>
      <c r="DS33" s="476"/>
      <c r="DT33" s="476"/>
      <c r="DU33" s="476"/>
      <c r="DV33" s="476"/>
      <c r="DW33" s="476"/>
      <c r="DX33" s="476"/>
      <c r="DY33" s="482"/>
      <c r="DZ33" s="482"/>
      <c r="EA33" s="482"/>
      <c r="EB33" s="482"/>
      <c r="EC33" s="482"/>
      <c r="ED33" s="476"/>
      <c r="EE33" s="482"/>
      <c r="EF33" s="482"/>
      <c r="EG33" s="482"/>
      <c r="EH33" s="482"/>
      <c r="EI33" s="482"/>
      <c r="EJ33" s="482"/>
    </row>
    <row r="34" spans="1:141" s="25" customFormat="1" ht="15" x14ac:dyDescent="0.25">
      <c r="A34" s="602">
        <v>26</v>
      </c>
      <c r="B34" s="604" t="s">
        <v>258</v>
      </c>
      <c r="C34" s="467" t="s">
        <v>28</v>
      </c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481"/>
      <c r="BC34" s="481"/>
      <c r="BD34" s="481"/>
      <c r="BE34" s="481"/>
      <c r="BF34" s="481"/>
      <c r="BG34" s="481"/>
      <c r="BH34" s="481"/>
      <c r="BI34" s="481"/>
      <c r="BJ34" s="481"/>
      <c r="BK34" s="481"/>
      <c r="BL34" s="481"/>
      <c r="BM34" s="481"/>
      <c r="BN34" s="481"/>
      <c r="BO34" s="481"/>
      <c r="BP34" s="481"/>
      <c r="BQ34" s="481"/>
      <c r="BR34" s="481"/>
      <c r="BS34" s="481"/>
      <c r="BT34" s="481"/>
      <c r="BU34" s="481"/>
      <c r="BV34" s="481"/>
      <c r="BW34" s="481"/>
      <c r="BX34" s="481"/>
      <c r="BY34" s="481"/>
      <c r="BZ34" s="481"/>
      <c r="CA34" s="481"/>
      <c r="CB34" s="481"/>
      <c r="CC34" s="481"/>
      <c r="CD34" s="481"/>
      <c r="CE34" s="481"/>
      <c r="CF34" s="481"/>
      <c r="CG34" s="481"/>
      <c r="CH34" s="481"/>
      <c r="CI34" s="481"/>
      <c r="CJ34" s="481"/>
      <c r="CK34" s="481"/>
      <c r="CL34" s="481"/>
      <c r="CM34" s="481"/>
      <c r="CN34" s="481"/>
      <c r="CO34" s="481"/>
      <c r="CP34" s="481"/>
      <c r="CQ34" s="481"/>
      <c r="CR34" s="481"/>
      <c r="CS34" s="481"/>
      <c r="CT34" s="481"/>
      <c r="CU34" s="481"/>
      <c r="CV34" s="481"/>
      <c r="CW34" s="481"/>
      <c r="CX34" s="481"/>
      <c r="CY34" s="481"/>
      <c r="CZ34" s="481"/>
      <c r="DA34" s="481"/>
      <c r="DB34" s="481"/>
      <c r="DC34" s="481"/>
      <c r="DD34" s="481"/>
      <c r="DE34" s="481"/>
      <c r="DF34" s="481"/>
      <c r="DG34" s="481"/>
      <c r="DH34" s="481"/>
      <c r="DI34" s="481"/>
      <c r="DJ34" s="481"/>
      <c r="DK34" s="481"/>
      <c r="DL34" s="481"/>
      <c r="DM34" s="481"/>
      <c r="DN34" s="481"/>
      <c r="DO34" s="481"/>
      <c r="DP34" s="481"/>
      <c r="DQ34" s="481"/>
      <c r="DR34" s="481"/>
      <c r="DS34" s="481"/>
      <c r="DT34" s="481"/>
      <c r="DU34" s="481"/>
      <c r="DV34" s="481"/>
      <c r="DW34" s="481"/>
      <c r="DX34" s="481"/>
      <c r="DY34" s="481"/>
      <c r="DZ34" s="481"/>
      <c r="EA34" s="481"/>
      <c r="EB34" s="481"/>
      <c r="EC34" s="481"/>
      <c r="ED34" s="477">
        <v>3</v>
      </c>
      <c r="EE34" s="481"/>
      <c r="EF34" s="481"/>
      <c r="EG34" s="481"/>
      <c r="EH34" s="481"/>
      <c r="EI34" s="481"/>
      <c r="EJ34" s="481"/>
    </row>
    <row r="35" spans="1:141" s="25" customFormat="1" ht="26.25" customHeight="1" thickBot="1" x14ac:dyDescent="0.3">
      <c r="A35" s="603"/>
      <c r="B35" s="605"/>
      <c r="C35" s="344" t="s">
        <v>11</v>
      </c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482"/>
      <c r="BF35" s="482"/>
      <c r="BG35" s="482"/>
      <c r="BH35" s="482"/>
      <c r="BI35" s="482"/>
      <c r="BJ35" s="482"/>
      <c r="BK35" s="482"/>
      <c r="BL35" s="482"/>
      <c r="BM35" s="482"/>
      <c r="BN35" s="482"/>
      <c r="BO35" s="482"/>
      <c r="BP35" s="482"/>
      <c r="BQ35" s="482"/>
      <c r="BR35" s="482"/>
      <c r="BS35" s="482"/>
      <c r="BT35" s="482"/>
      <c r="BU35" s="482"/>
      <c r="BV35" s="482"/>
      <c r="BW35" s="482"/>
      <c r="BX35" s="482"/>
      <c r="BY35" s="482"/>
      <c r="BZ35" s="482"/>
      <c r="CA35" s="482"/>
      <c r="CB35" s="482"/>
      <c r="CC35" s="482"/>
      <c r="CD35" s="482"/>
      <c r="CE35" s="482"/>
      <c r="CF35" s="482"/>
      <c r="CG35" s="482"/>
      <c r="CH35" s="482"/>
      <c r="CI35" s="482"/>
      <c r="CJ35" s="482"/>
      <c r="CK35" s="482"/>
      <c r="CL35" s="482"/>
      <c r="CM35" s="482"/>
      <c r="CN35" s="482"/>
      <c r="CO35" s="482"/>
      <c r="CP35" s="482"/>
      <c r="CQ35" s="482"/>
      <c r="CR35" s="482"/>
      <c r="CS35" s="482"/>
      <c r="CT35" s="482"/>
      <c r="CU35" s="482"/>
      <c r="CV35" s="482"/>
      <c r="CW35" s="482"/>
      <c r="CX35" s="482"/>
      <c r="CY35" s="482"/>
      <c r="CZ35" s="482"/>
      <c r="DA35" s="482"/>
      <c r="DB35" s="482"/>
      <c r="DC35" s="482"/>
      <c r="DD35" s="482"/>
      <c r="DE35" s="482"/>
      <c r="DF35" s="482"/>
      <c r="DG35" s="482"/>
      <c r="DH35" s="482"/>
      <c r="DI35" s="482"/>
      <c r="DJ35" s="482"/>
      <c r="DK35" s="482"/>
      <c r="DL35" s="482"/>
      <c r="DM35" s="482"/>
      <c r="DN35" s="482"/>
      <c r="DO35" s="482"/>
      <c r="DP35" s="482"/>
      <c r="DQ35" s="482"/>
      <c r="DR35" s="482"/>
      <c r="DS35" s="482"/>
      <c r="DT35" s="482"/>
      <c r="DU35" s="482"/>
      <c r="DV35" s="482"/>
      <c r="DW35" s="482"/>
      <c r="DX35" s="482"/>
      <c r="DY35" s="482"/>
      <c r="DZ35" s="482"/>
      <c r="EA35" s="482"/>
      <c r="EB35" s="482"/>
      <c r="EC35" s="482"/>
      <c r="ED35" s="476">
        <v>5.4180000000000001</v>
      </c>
      <c r="EE35" s="482"/>
      <c r="EF35" s="482"/>
      <c r="EG35" s="482"/>
      <c r="EH35" s="482"/>
      <c r="EI35" s="482"/>
      <c r="EJ35" s="482"/>
      <c r="EK35" s="494">
        <f>SUM(DY35:EJ35)</f>
        <v>5.4180000000000001</v>
      </c>
    </row>
    <row r="36" spans="1:141" s="25" customFormat="1" ht="15" x14ac:dyDescent="0.25">
      <c r="A36" s="527" t="s">
        <v>233</v>
      </c>
      <c r="B36" s="600" t="s">
        <v>60</v>
      </c>
      <c r="C36" s="350" t="s">
        <v>28</v>
      </c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77"/>
      <c r="BE36" s="477"/>
      <c r="BF36" s="477"/>
      <c r="BG36" s="477"/>
      <c r="BH36" s="477"/>
      <c r="BI36" s="477"/>
      <c r="BJ36" s="477"/>
      <c r="BK36" s="477"/>
      <c r="BL36" s="477"/>
      <c r="BM36" s="477"/>
      <c r="BN36" s="477"/>
      <c r="BO36" s="477"/>
      <c r="BP36" s="477"/>
      <c r="BQ36" s="477"/>
      <c r="BR36" s="477"/>
      <c r="BS36" s="477"/>
      <c r="BT36" s="477"/>
      <c r="BU36" s="477"/>
      <c r="BV36" s="477"/>
      <c r="BW36" s="477"/>
      <c r="BX36" s="477"/>
      <c r="BY36" s="477"/>
      <c r="BZ36" s="477"/>
      <c r="CA36" s="477"/>
      <c r="CB36" s="477"/>
      <c r="CC36" s="477"/>
      <c r="CD36" s="477"/>
      <c r="CE36" s="477"/>
      <c r="CF36" s="477"/>
      <c r="CG36" s="477"/>
      <c r="CH36" s="477"/>
      <c r="CI36" s="477"/>
      <c r="CJ36" s="477"/>
      <c r="CK36" s="477"/>
      <c r="CL36" s="477"/>
      <c r="CM36" s="477"/>
      <c r="CN36" s="477"/>
      <c r="CO36" s="477"/>
      <c r="CP36" s="477"/>
      <c r="CQ36" s="477"/>
      <c r="CR36" s="477"/>
      <c r="CS36" s="477"/>
      <c r="CT36" s="477"/>
      <c r="CU36" s="477"/>
      <c r="CV36" s="477"/>
      <c r="CW36" s="477"/>
      <c r="CX36" s="477"/>
      <c r="CY36" s="477"/>
      <c r="CZ36" s="477"/>
      <c r="DA36" s="477"/>
      <c r="DB36" s="477"/>
      <c r="DC36" s="477"/>
      <c r="DD36" s="477"/>
      <c r="DE36" s="477"/>
      <c r="DF36" s="477"/>
      <c r="DG36" s="477"/>
      <c r="DH36" s="477"/>
      <c r="DI36" s="477"/>
      <c r="DJ36" s="477"/>
      <c r="DK36" s="477"/>
      <c r="DL36" s="477"/>
      <c r="DM36" s="477"/>
      <c r="DN36" s="477"/>
      <c r="DO36" s="477"/>
      <c r="DP36" s="477"/>
      <c r="DQ36" s="477"/>
      <c r="DR36" s="477"/>
      <c r="DS36" s="477"/>
      <c r="DT36" s="477"/>
      <c r="DU36" s="477"/>
      <c r="DV36" s="477"/>
      <c r="DW36" s="477"/>
      <c r="DX36" s="477"/>
      <c r="DY36" s="481"/>
      <c r="DZ36" s="481"/>
      <c r="EA36" s="481"/>
      <c r="EB36" s="481"/>
      <c r="EC36" s="481"/>
      <c r="ED36" s="481"/>
      <c r="EE36" s="481"/>
      <c r="EF36" s="481"/>
      <c r="EG36" s="481"/>
      <c r="EH36" s="481"/>
      <c r="EI36" s="481"/>
      <c r="EJ36" s="481"/>
    </row>
    <row r="37" spans="1:141" s="25" customFormat="1" ht="15.75" thickBot="1" x14ac:dyDescent="0.3">
      <c r="A37" s="528"/>
      <c r="B37" s="601"/>
      <c r="C37" s="329" t="s">
        <v>11</v>
      </c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478"/>
      <c r="BC37" s="478"/>
      <c r="BD37" s="478"/>
      <c r="BE37" s="478"/>
      <c r="BF37" s="478"/>
      <c r="BG37" s="478"/>
      <c r="BH37" s="478"/>
      <c r="BI37" s="478"/>
      <c r="BJ37" s="478"/>
      <c r="BK37" s="478"/>
      <c r="BL37" s="478"/>
      <c r="BM37" s="478"/>
      <c r="BN37" s="478"/>
      <c r="BO37" s="478"/>
      <c r="BP37" s="478"/>
      <c r="BQ37" s="478"/>
      <c r="BR37" s="478"/>
      <c r="BS37" s="478"/>
      <c r="BT37" s="478"/>
      <c r="BU37" s="478"/>
      <c r="BV37" s="478"/>
      <c r="BW37" s="478"/>
      <c r="BX37" s="478"/>
      <c r="BY37" s="478"/>
      <c r="BZ37" s="478"/>
      <c r="CA37" s="478"/>
      <c r="CB37" s="478"/>
      <c r="CC37" s="478"/>
      <c r="CD37" s="478"/>
      <c r="CE37" s="478"/>
      <c r="CF37" s="478"/>
      <c r="CG37" s="478"/>
      <c r="CH37" s="478"/>
      <c r="CI37" s="478"/>
      <c r="CJ37" s="478"/>
      <c r="CK37" s="478"/>
      <c r="CL37" s="478"/>
      <c r="CM37" s="478"/>
      <c r="CN37" s="478"/>
      <c r="CO37" s="478"/>
      <c r="CP37" s="478"/>
      <c r="CQ37" s="478"/>
      <c r="CR37" s="478"/>
      <c r="CS37" s="478"/>
      <c r="CT37" s="478"/>
      <c r="CU37" s="478"/>
      <c r="CV37" s="478"/>
      <c r="CW37" s="478"/>
      <c r="CX37" s="478"/>
      <c r="CY37" s="478"/>
      <c r="CZ37" s="478"/>
      <c r="DA37" s="478"/>
      <c r="DB37" s="478"/>
      <c r="DC37" s="478"/>
      <c r="DD37" s="478"/>
      <c r="DE37" s="478"/>
      <c r="DF37" s="478"/>
      <c r="DG37" s="478"/>
      <c r="DH37" s="478"/>
      <c r="DI37" s="478"/>
      <c r="DJ37" s="478"/>
      <c r="DK37" s="478"/>
      <c r="DL37" s="478"/>
      <c r="DM37" s="478"/>
      <c r="DN37" s="478"/>
      <c r="DO37" s="478"/>
      <c r="DP37" s="478"/>
      <c r="DQ37" s="478"/>
      <c r="DR37" s="478"/>
      <c r="DS37" s="478"/>
      <c r="DT37" s="478"/>
      <c r="DU37" s="478"/>
      <c r="DV37" s="478"/>
      <c r="DW37" s="478"/>
      <c r="DX37" s="478"/>
      <c r="DY37" s="499"/>
      <c r="DZ37" s="499"/>
      <c r="EA37" s="499"/>
      <c r="EB37" s="499"/>
      <c r="EC37" s="499"/>
      <c r="ED37" s="499"/>
      <c r="EE37" s="499"/>
      <c r="EF37" s="499"/>
      <c r="EG37" s="499"/>
      <c r="EH37" s="499"/>
      <c r="EI37" s="499"/>
      <c r="EJ37" s="499"/>
      <c r="EK37" s="494">
        <f>SUM(EA37:EJ37)</f>
        <v>0</v>
      </c>
    </row>
    <row r="38" spans="1:141" s="25" customFormat="1" ht="17.25" customHeight="1" thickBot="1" x14ac:dyDescent="0.3">
      <c r="A38" s="397" t="s">
        <v>219</v>
      </c>
      <c r="B38" s="398" t="s">
        <v>122</v>
      </c>
      <c r="C38" s="399" t="s">
        <v>11</v>
      </c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  <c r="AQ38" s="465"/>
      <c r="AR38" s="465"/>
      <c r="AS38" s="465"/>
      <c r="AT38" s="465"/>
      <c r="AU38" s="465"/>
      <c r="AV38" s="465"/>
      <c r="AW38" s="465"/>
      <c r="AX38" s="465"/>
      <c r="AY38" s="465"/>
      <c r="AZ38" s="465"/>
      <c r="BA38" s="465"/>
      <c r="BB38" s="465"/>
      <c r="BC38" s="465"/>
      <c r="BD38" s="465"/>
      <c r="BE38" s="465"/>
      <c r="BF38" s="465"/>
      <c r="BG38" s="465"/>
      <c r="BH38" s="465"/>
      <c r="BI38" s="465"/>
      <c r="BJ38" s="465"/>
      <c r="BK38" s="465"/>
      <c r="BL38" s="465"/>
      <c r="BM38" s="465"/>
      <c r="BN38" s="465"/>
      <c r="BO38" s="465"/>
      <c r="BP38" s="465"/>
      <c r="BQ38" s="465"/>
      <c r="BR38" s="465"/>
      <c r="BS38" s="465"/>
      <c r="BT38" s="465"/>
      <c r="BU38" s="465"/>
      <c r="BV38" s="465"/>
      <c r="BW38" s="465"/>
      <c r="BX38" s="465"/>
      <c r="BY38" s="465"/>
      <c r="BZ38" s="465"/>
      <c r="CA38" s="465"/>
      <c r="CB38" s="465"/>
      <c r="CC38" s="465"/>
      <c r="CD38" s="465"/>
      <c r="CE38" s="465"/>
      <c r="CF38" s="465"/>
      <c r="CG38" s="465"/>
      <c r="CH38" s="465"/>
      <c r="CI38" s="465"/>
      <c r="CJ38" s="465"/>
      <c r="CK38" s="465"/>
      <c r="CL38" s="465"/>
      <c r="CM38" s="465"/>
      <c r="CN38" s="465"/>
      <c r="CO38" s="465"/>
      <c r="CP38" s="465"/>
      <c r="CQ38" s="465"/>
      <c r="CR38" s="465"/>
      <c r="CS38" s="465"/>
      <c r="CT38" s="465"/>
      <c r="CU38" s="465"/>
      <c r="CV38" s="465"/>
      <c r="CW38" s="465"/>
      <c r="CX38" s="465"/>
      <c r="CY38" s="465"/>
      <c r="CZ38" s="465"/>
      <c r="DA38" s="465"/>
      <c r="DB38" s="465"/>
      <c r="DC38" s="465"/>
      <c r="DD38" s="465"/>
      <c r="DE38" s="465"/>
      <c r="DF38" s="465"/>
      <c r="DG38" s="465"/>
      <c r="DH38" s="465"/>
      <c r="DI38" s="465"/>
      <c r="DJ38" s="465"/>
      <c r="DK38" s="465"/>
      <c r="DL38" s="465"/>
      <c r="DM38" s="465"/>
      <c r="DN38" s="465"/>
      <c r="DO38" s="465"/>
      <c r="DP38" s="465"/>
      <c r="DQ38" s="465"/>
      <c r="DR38" s="465"/>
      <c r="DS38" s="465"/>
      <c r="DT38" s="465"/>
      <c r="DU38" s="465"/>
      <c r="DV38" s="465"/>
      <c r="DW38" s="465"/>
      <c r="DX38" s="465"/>
      <c r="DY38" s="465"/>
      <c r="DZ38" s="465"/>
      <c r="EA38" s="465"/>
      <c r="EB38" s="465"/>
      <c r="EC38" s="465"/>
      <c r="ED38" s="465"/>
      <c r="EE38" s="465"/>
      <c r="EF38" s="465">
        <v>8.5619999999999994</v>
      </c>
      <c r="EG38" s="465"/>
      <c r="EH38" s="465"/>
      <c r="EI38" s="465"/>
      <c r="EJ38" s="465"/>
    </row>
    <row r="39" spans="1:141" s="25" customFormat="1" ht="17.25" customHeight="1" thickBot="1" x14ac:dyDescent="0.3">
      <c r="A39" s="500"/>
      <c r="B39" s="501" t="s">
        <v>262</v>
      </c>
      <c r="C39" s="419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6"/>
      <c r="AS39" s="466"/>
      <c r="AT39" s="466"/>
      <c r="AU39" s="466"/>
      <c r="AV39" s="466"/>
      <c r="AW39" s="466"/>
      <c r="AX39" s="466"/>
      <c r="AY39" s="466"/>
      <c r="AZ39" s="466"/>
      <c r="BA39" s="466"/>
      <c r="BB39" s="466"/>
      <c r="BC39" s="466"/>
      <c r="BD39" s="466"/>
      <c r="BE39" s="466"/>
      <c r="BF39" s="466"/>
      <c r="BG39" s="466"/>
      <c r="BH39" s="466"/>
      <c r="BI39" s="466"/>
      <c r="BJ39" s="466"/>
      <c r="BK39" s="466"/>
      <c r="BL39" s="466"/>
      <c r="BM39" s="466"/>
      <c r="BN39" s="466"/>
      <c r="BO39" s="466"/>
      <c r="BP39" s="466"/>
      <c r="BQ39" s="466"/>
      <c r="BR39" s="466"/>
      <c r="BS39" s="466"/>
      <c r="BT39" s="466"/>
      <c r="BU39" s="466"/>
      <c r="BV39" s="466"/>
      <c r="BW39" s="466"/>
      <c r="BX39" s="466"/>
      <c r="BY39" s="466"/>
      <c r="BZ39" s="466"/>
      <c r="CA39" s="466"/>
      <c r="CB39" s="466"/>
      <c r="CC39" s="466"/>
      <c r="CD39" s="466"/>
      <c r="CE39" s="466"/>
      <c r="CF39" s="466"/>
      <c r="CG39" s="466"/>
      <c r="CH39" s="466"/>
      <c r="CI39" s="466"/>
      <c r="CJ39" s="466"/>
      <c r="CK39" s="466"/>
      <c r="CL39" s="466"/>
      <c r="CM39" s="466"/>
      <c r="CN39" s="466"/>
      <c r="CO39" s="466"/>
      <c r="CP39" s="466"/>
      <c r="CQ39" s="466"/>
      <c r="CR39" s="466"/>
      <c r="CS39" s="466"/>
      <c r="CT39" s="466"/>
      <c r="CU39" s="466"/>
      <c r="CV39" s="466"/>
      <c r="CW39" s="466"/>
      <c r="CX39" s="466"/>
      <c r="CY39" s="466"/>
      <c r="CZ39" s="466"/>
      <c r="DA39" s="466"/>
      <c r="DB39" s="466"/>
      <c r="DC39" s="466"/>
      <c r="DD39" s="466"/>
      <c r="DE39" s="466"/>
      <c r="DF39" s="466"/>
      <c r="DG39" s="466"/>
      <c r="DH39" s="466"/>
      <c r="DI39" s="466"/>
      <c r="DJ39" s="466"/>
      <c r="DK39" s="466"/>
      <c r="DL39" s="466"/>
      <c r="DM39" s="466"/>
      <c r="DN39" s="466"/>
      <c r="DO39" s="466"/>
      <c r="DP39" s="466"/>
      <c r="DQ39" s="466"/>
      <c r="DR39" s="466"/>
      <c r="DS39" s="466"/>
      <c r="DT39" s="466"/>
      <c r="DU39" s="466"/>
      <c r="DV39" s="466"/>
      <c r="DW39" s="466"/>
      <c r="DX39" s="466"/>
      <c r="DY39" s="466"/>
      <c r="DZ39" s="466"/>
      <c r="EA39" s="466"/>
      <c r="EB39" s="466"/>
      <c r="EC39" s="466"/>
      <c r="ED39" s="466"/>
      <c r="EE39" s="466"/>
      <c r="EF39" s="466"/>
      <c r="EG39" s="466"/>
      <c r="EH39" s="466"/>
      <c r="EI39" s="466"/>
      <c r="EJ39" s="466"/>
    </row>
    <row r="40" spans="1:141" s="25" customFormat="1" ht="21.75" customHeight="1" thickBot="1" x14ac:dyDescent="0.3">
      <c r="A40" s="417"/>
      <c r="B40" s="418" t="s">
        <v>90</v>
      </c>
      <c r="C40" s="419" t="s">
        <v>11</v>
      </c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466"/>
      <c r="U40" s="466"/>
      <c r="V40" s="466"/>
      <c r="W40" s="466"/>
      <c r="X40" s="466"/>
      <c r="Y40" s="466"/>
      <c r="Z40" s="466"/>
      <c r="AA40" s="466"/>
      <c r="AB40" s="466"/>
      <c r="AC40" s="466"/>
      <c r="AD40" s="466"/>
      <c r="AE40" s="466"/>
      <c r="AF40" s="466"/>
      <c r="AG40" s="466"/>
      <c r="AH40" s="466"/>
      <c r="AI40" s="466"/>
      <c r="AJ40" s="466"/>
      <c r="AK40" s="466"/>
      <c r="AL40" s="466"/>
      <c r="AM40" s="466"/>
      <c r="AN40" s="466"/>
      <c r="AO40" s="466"/>
      <c r="AP40" s="466"/>
      <c r="AQ40" s="466"/>
      <c r="AR40" s="466"/>
      <c r="AS40" s="466"/>
      <c r="AT40" s="466"/>
      <c r="AU40" s="466"/>
      <c r="AV40" s="466"/>
      <c r="AW40" s="466"/>
      <c r="AX40" s="466"/>
      <c r="AY40" s="466"/>
      <c r="AZ40" s="466"/>
      <c r="BA40" s="466"/>
      <c r="BB40" s="466"/>
      <c r="BC40" s="466"/>
      <c r="BD40" s="466"/>
      <c r="BE40" s="466"/>
      <c r="BF40" s="466"/>
      <c r="BG40" s="466"/>
      <c r="BH40" s="466"/>
      <c r="BI40" s="466"/>
      <c r="BJ40" s="466"/>
      <c r="BK40" s="466"/>
      <c r="BL40" s="466"/>
      <c r="BM40" s="466"/>
      <c r="BN40" s="466"/>
      <c r="BO40" s="466"/>
      <c r="BP40" s="466"/>
      <c r="BQ40" s="466"/>
      <c r="BR40" s="466"/>
      <c r="BS40" s="466"/>
      <c r="BT40" s="466"/>
      <c r="BU40" s="466"/>
      <c r="BV40" s="466"/>
      <c r="BW40" s="466"/>
      <c r="BX40" s="466"/>
      <c r="BY40" s="466"/>
      <c r="BZ40" s="466"/>
      <c r="CA40" s="466"/>
      <c r="CB40" s="466"/>
      <c r="CC40" s="466"/>
      <c r="CD40" s="466"/>
      <c r="CE40" s="466"/>
      <c r="CF40" s="466"/>
      <c r="CG40" s="466"/>
      <c r="CH40" s="466"/>
      <c r="CI40" s="466"/>
      <c r="CJ40" s="466"/>
      <c r="CK40" s="466"/>
      <c r="CL40" s="466"/>
      <c r="CM40" s="466"/>
      <c r="CN40" s="466"/>
      <c r="CO40" s="466"/>
      <c r="CP40" s="466"/>
      <c r="CQ40" s="466"/>
      <c r="CR40" s="466"/>
      <c r="CS40" s="466"/>
      <c r="CT40" s="466"/>
      <c r="CU40" s="466"/>
      <c r="CV40" s="466"/>
      <c r="CW40" s="466"/>
      <c r="CX40" s="466"/>
      <c r="CY40" s="466"/>
      <c r="CZ40" s="466"/>
      <c r="DA40" s="466"/>
      <c r="DB40" s="466"/>
      <c r="DC40" s="466"/>
      <c r="DD40" s="466"/>
      <c r="DE40" s="466"/>
      <c r="DF40" s="466"/>
      <c r="DG40" s="466"/>
      <c r="DH40" s="466"/>
      <c r="DI40" s="466"/>
      <c r="DJ40" s="466"/>
      <c r="DK40" s="466"/>
      <c r="DL40" s="466"/>
      <c r="DM40" s="466"/>
      <c r="DN40" s="466"/>
      <c r="DO40" s="466"/>
      <c r="DP40" s="466"/>
      <c r="DQ40" s="466"/>
      <c r="DR40" s="466"/>
      <c r="DS40" s="466"/>
      <c r="DT40" s="466"/>
      <c r="DU40" s="466"/>
      <c r="DV40" s="466"/>
      <c r="DW40" s="466"/>
      <c r="DX40" s="466"/>
      <c r="DY40" s="466">
        <f>DY13+DY16+DY31+DY38</f>
        <v>0</v>
      </c>
      <c r="DZ40" s="466">
        <f>DZ13+DZ16+DZ31+DZ38</f>
        <v>1.446</v>
      </c>
      <c r="EA40" s="466">
        <f>EA13+EA16+EA31+EA38</f>
        <v>0</v>
      </c>
      <c r="EB40" s="466">
        <f t="shared" ref="EB40:EJ40" si="2">EB13+EB16+EB31+EB38</f>
        <v>0</v>
      </c>
      <c r="EC40" s="466">
        <f t="shared" si="2"/>
        <v>0</v>
      </c>
      <c r="ED40" s="466">
        <f t="shared" si="2"/>
        <v>5.4180000000000001</v>
      </c>
      <c r="EE40" s="466">
        <f t="shared" si="2"/>
        <v>0</v>
      </c>
      <c r="EF40" s="466">
        <f t="shared" si="2"/>
        <v>8.5619999999999994</v>
      </c>
      <c r="EG40" s="466">
        <f t="shared" si="2"/>
        <v>0</v>
      </c>
      <c r="EH40" s="466">
        <f t="shared" si="2"/>
        <v>45.988999999999997</v>
      </c>
      <c r="EI40" s="466">
        <f t="shared" si="2"/>
        <v>0</v>
      </c>
      <c r="EJ40" s="466">
        <f t="shared" si="2"/>
        <v>0</v>
      </c>
      <c r="EK40" s="466">
        <f>SUM(DY40:EJ40)</f>
        <v>61.414999999999992</v>
      </c>
    </row>
    <row r="41" spans="1:141" s="25" customFormat="1" ht="15" x14ac:dyDescent="0.25">
      <c r="A41" s="460"/>
      <c r="B41" s="200"/>
      <c r="C41" s="201"/>
      <c r="D41" s="203"/>
    </row>
    <row r="42" spans="1:141" s="25" customFormat="1" ht="15" x14ac:dyDescent="0.25">
      <c r="A42" s="460"/>
      <c r="B42" s="200" t="s">
        <v>260</v>
      </c>
      <c r="C42" s="201"/>
      <c r="D42" s="203"/>
    </row>
    <row r="43" spans="1:141" s="25" customFormat="1" ht="15" x14ac:dyDescent="0.25">
      <c r="A43" s="460"/>
      <c r="B43" s="200" t="s">
        <v>261</v>
      </c>
      <c r="C43" s="493" t="s">
        <v>28</v>
      </c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3"/>
      <c r="AT43" s="493"/>
      <c r="AU43" s="493"/>
      <c r="AV43" s="493"/>
      <c r="AW43" s="493"/>
      <c r="AX43" s="493"/>
      <c r="AY43" s="493"/>
      <c r="AZ43" s="493"/>
      <c r="BA43" s="493"/>
      <c r="BB43" s="493"/>
      <c r="BC43" s="493"/>
      <c r="BD43" s="493"/>
      <c r="BE43" s="493"/>
      <c r="BF43" s="493"/>
      <c r="BG43" s="493"/>
      <c r="BH43" s="493"/>
      <c r="BI43" s="493"/>
      <c r="BJ43" s="493"/>
      <c r="BK43" s="493"/>
      <c r="BL43" s="493"/>
      <c r="BM43" s="493"/>
      <c r="BN43" s="493"/>
      <c r="BO43" s="493"/>
      <c r="BP43" s="493"/>
      <c r="BQ43" s="493"/>
      <c r="BR43" s="493"/>
      <c r="BS43" s="493"/>
      <c r="BT43" s="493"/>
      <c r="BU43" s="493"/>
      <c r="BV43" s="493"/>
      <c r="BW43" s="493"/>
      <c r="BX43" s="493"/>
      <c r="BY43" s="493"/>
      <c r="BZ43" s="493"/>
      <c r="CA43" s="493"/>
      <c r="CB43" s="493"/>
      <c r="CC43" s="493"/>
      <c r="CD43" s="493"/>
      <c r="CE43" s="493"/>
      <c r="CF43" s="493"/>
      <c r="CG43" s="493"/>
      <c r="CH43" s="493"/>
      <c r="CI43" s="493"/>
      <c r="CJ43" s="493"/>
      <c r="CK43" s="493"/>
      <c r="CL43" s="493"/>
      <c r="CM43" s="493"/>
      <c r="CN43" s="493"/>
      <c r="CO43" s="493"/>
      <c r="CP43" s="493"/>
      <c r="CQ43" s="493"/>
      <c r="CR43" s="493"/>
      <c r="CS43" s="493"/>
      <c r="CT43" s="493"/>
      <c r="CU43" s="493"/>
      <c r="CV43" s="493"/>
      <c r="CW43" s="493"/>
      <c r="CX43" s="493"/>
      <c r="CY43" s="493"/>
      <c r="CZ43" s="493"/>
      <c r="DA43" s="493"/>
      <c r="DB43" s="493"/>
      <c r="DC43" s="493"/>
      <c r="DD43" s="493"/>
      <c r="DE43" s="493"/>
      <c r="DF43" s="493"/>
      <c r="DG43" s="493"/>
      <c r="DH43" s="493"/>
      <c r="DI43" s="493"/>
      <c r="DJ43" s="493"/>
      <c r="DK43" s="493"/>
      <c r="DL43" s="493"/>
      <c r="DM43" s="493"/>
      <c r="DN43" s="493"/>
      <c r="DO43" s="493"/>
      <c r="DP43" s="493"/>
      <c r="DQ43" s="493"/>
      <c r="DR43" s="493"/>
      <c r="DS43" s="493"/>
      <c r="DT43" s="493"/>
      <c r="DU43" s="493"/>
      <c r="DV43" s="493"/>
      <c r="DW43" s="493"/>
      <c r="DX43" s="493"/>
      <c r="DY43" s="493"/>
      <c r="DZ43" s="493"/>
      <c r="EA43" s="493"/>
      <c r="EB43" s="493"/>
      <c r="EC43" s="493">
        <v>10</v>
      </c>
      <c r="ED43" s="493"/>
      <c r="EE43" s="493"/>
      <c r="EF43" s="493"/>
      <c r="EG43" s="493"/>
      <c r="EH43" s="493"/>
      <c r="EI43" s="493"/>
      <c r="EJ43" s="493"/>
      <c r="EK43" s="493">
        <f>SUM(DY43:EJ43)</f>
        <v>10</v>
      </c>
    </row>
    <row r="44" spans="1:141" s="25" customFormat="1" ht="15" x14ac:dyDescent="0.25">
      <c r="A44" s="461"/>
      <c r="B44" s="205"/>
      <c r="C44" s="493" t="s">
        <v>11</v>
      </c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493"/>
      <c r="AR44" s="493"/>
      <c r="AS44" s="493"/>
      <c r="AT44" s="493"/>
      <c r="AU44" s="493"/>
      <c r="AV44" s="493"/>
      <c r="AW44" s="493"/>
      <c r="AX44" s="493"/>
      <c r="AY44" s="493"/>
      <c r="AZ44" s="493"/>
      <c r="BA44" s="493"/>
      <c r="BB44" s="493"/>
      <c r="BC44" s="493"/>
      <c r="BD44" s="493"/>
      <c r="BE44" s="493"/>
      <c r="BF44" s="493"/>
      <c r="BG44" s="493"/>
      <c r="BH44" s="493"/>
      <c r="BI44" s="493"/>
      <c r="BJ44" s="493"/>
      <c r="BK44" s="493"/>
      <c r="BL44" s="493"/>
      <c r="BM44" s="493"/>
      <c r="BN44" s="493"/>
      <c r="BO44" s="493"/>
      <c r="BP44" s="493"/>
      <c r="BQ44" s="493"/>
      <c r="BR44" s="493"/>
      <c r="BS44" s="493"/>
      <c r="BT44" s="493"/>
      <c r="BU44" s="493"/>
      <c r="BV44" s="493"/>
      <c r="BW44" s="493"/>
      <c r="BX44" s="493"/>
      <c r="BY44" s="493"/>
      <c r="BZ44" s="493"/>
      <c r="CA44" s="493"/>
      <c r="CB44" s="493"/>
      <c r="CC44" s="493"/>
      <c r="CD44" s="493"/>
      <c r="CE44" s="493"/>
      <c r="CF44" s="493"/>
      <c r="CG44" s="493"/>
      <c r="CH44" s="493"/>
      <c r="CI44" s="493"/>
      <c r="CJ44" s="493"/>
      <c r="CK44" s="493"/>
      <c r="CL44" s="493"/>
      <c r="CM44" s="493"/>
      <c r="CN44" s="493"/>
      <c r="CO44" s="493"/>
      <c r="CP44" s="493"/>
      <c r="CQ44" s="493"/>
      <c r="CR44" s="493"/>
      <c r="CS44" s="493"/>
      <c r="CT44" s="493"/>
      <c r="CU44" s="493"/>
      <c r="CV44" s="493"/>
      <c r="CW44" s="493"/>
      <c r="CX44" s="493"/>
      <c r="CY44" s="493"/>
      <c r="CZ44" s="493"/>
      <c r="DA44" s="493"/>
      <c r="DB44" s="493"/>
      <c r="DC44" s="493"/>
      <c r="DD44" s="493"/>
      <c r="DE44" s="493"/>
      <c r="DF44" s="493"/>
      <c r="DG44" s="493"/>
      <c r="DH44" s="493"/>
      <c r="DI44" s="493"/>
      <c r="DJ44" s="493"/>
      <c r="DK44" s="493"/>
      <c r="DL44" s="493"/>
      <c r="DM44" s="493"/>
      <c r="DN44" s="493"/>
      <c r="DO44" s="493"/>
      <c r="DP44" s="493"/>
      <c r="DQ44" s="493"/>
      <c r="DR44" s="493"/>
      <c r="DS44" s="493"/>
      <c r="DT44" s="493"/>
      <c r="DU44" s="493"/>
      <c r="DV44" s="493"/>
      <c r="DW44" s="493"/>
      <c r="DX44" s="493"/>
      <c r="DY44" s="493"/>
      <c r="DZ44" s="493"/>
      <c r="EA44" s="493"/>
      <c r="EB44" s="493"/>
      <c r="EC44" s="493">
        <f>433</f>
        <v>433</v>
      </c>
      <c r="ED44" s="493"/>
      <c r="EE44" s="493"/>
      <c r="EF44" s="493"/>
      <c r="EG44" s="493"/>
      <c r="EH44" s="493"/>
      <c r="EI44" s="493"/>
      <c r="EJ44" s="493"/>
      <c r="EK44" s="493">
        <f>SUM(DY44:EJ44)</f>
        <v>433</v>
      </c>
    </row>
    <row r="45" spans="1:141" ht="47.25" customHeight="1" x14ac:dyDescent="0.25">
      <c r="A45" s="13"/>
      <c r="B45" s="615" t="s">
        <v>241</v>
      </c>
      <c r="C45" s="615"/>
      <c r="D45" s="13"/>
    </row>
    <row r="46" spans="1:141" ht="41.25" customHeight="1" x14ac:dyDescent="0.25">
      <c r="B46" s="89" t="s">
        <v>244</v>
      </c>
      <c r="C46" s="89"/>
    </row>
    <row r="48" spans="1:141" ht="12.75" customHeight="1" x14ac:dyDescent="0.2"/>
    <row r="49" spans="1:105" s="16" customFormat="1" ht="15.75" x14ac:dyDescent="0.25">
      <c r="A49" s="2"/>
      <c r="C49" s="8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s="16" customFormat="1" ht="15.75" x14ac:dyDescent="0.25">
      <c r="A50" s="2"/>
      <c r="B50" s="2"/>
      <c r="C50" s="8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t="6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idden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idden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</sheetData>
  <mergeCells count="153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32:A33"/>
    <mergeCell ref="B32:B33"/>
    <mergeCell ref="B45:C45"/>
    <mergeCell ref="A4:D4"/>
    <mergeCell ref="A10:A12"/>
    <mergeCell ref="B10:B12"/>
    <mergeCell ref="C10:C12"/>
    <mergeCell ref="A36:A37"/>
    <mergeCell ref="B36:B37"/>
    <mergeCell ref="A19:A20"/>
    <mergeCell ref="B19:B20"/>
    <mergeCell ref="A21:A22"/>
    <mergeCell ref="B21:B22"/>
    <mergeCell ref="A23:A24"/>
    <mergeCell ref="B23:B24"/>
    <mergeCell ref="A34:A35"/>
    <mergeCell ref="B34:B35"/>
    <mergeCell ref="A17:A18"/>
    <mergeCell ref="B17:B18"/>
    <mergeCell ref="A14:A15"/>
    <mergeCell ref="B14:B15"/>
    <mergeCell ref="B27:B28"/>
    <mergeCell ref="A29:A30"/>
    <mergeCell ref="B29:B30"/>
    <mergeCell ref="A25:A26"/>
    <mergeCell ref="B25:B26"/>
    <mergeCell ref="A27:A28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2018-04-18T07:53:39Z</cp:lastPrinted>
  <dcterms:created xsi:type="dcterms:W3CDTF">2004-01-06T09:02:21Z</dcterms:created>
  <dcterms:modified xsi:type="dcterms:W3CDTF">2020-01-14T05:57:33Z</dcterms:modified>
</cp:coreProperties>
</file>