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1.'!$A$1:$E$49</definedName>
  </definedNames>
  <calcPr calcId="145621"/>
</workbook>
</file>

<file path=xl/calcChain.xml><?xml version="1.0" encoding="utf-8"?>
<calcChain xmlns="http://schemas.openxmlformats.org/spreadsheetml/2006/main">
  <c r="EB35" i="40" l="1"/>
  <c r="EC35" i="40"/>
  <c r="ED35" i="40"/>
  <c r="EE35" i="40"/>
  <c r="EF35" i="40"/>
  <c r="EG35" i="40"/>
  <c r="EH35" i="40"/>
  <c r="EI35" i="40"/>
  <c r="EJ35" i="40"/>
  <c r="DY22" i="40"/>
  <c r="DY20" i="40"/>
  <c r="DZ13" i="40"/>
  <c r="EA13" i="40"/>
  <c r="EB13" i="40"/>
  <c r="EC13" i="40"/>
  <c r="ED13" i="40"/>
  <c r="EE13" i="40"/>
  <c r="EF13" i="40"/>
  <c r="EG13" i="40"/>
  <c r="EH13" i="40"/>
  <c r="EI13" i="40"/>
  <c r="EJ13" i="40"/>
  <c r="DY13" i="40"/>
  <c r="EJ22" i="40" l="1"/>
  <c r="EI22" i="40"/>
  <c r="EH22" i="40"/>
  <c r="EG22" i="40"/>
  <c r="EF22" i="40"/>
  <c r="EE22" i="40"/>
  <c r="ED22" i="40"/>
  <c r="EJ21" i="40"/>
  <c r="EI21" i="40"/>
  <c r="EH21" i="40"/>
  <c r="EG21" i="40"/>
  <c r="EF21" i="40"/>
  <c r="EE21" i="40"/>
  <c r="ED21" i="40"/>
  <c r="EC21" i="40" l="1"/>
  <c r="EC22" i="40" l="1"/>
  <c r="EC20" i="40" s="1"/>
  <c r="DY35" i="40" l="1"/>
  <c r="DZ35" i="40" l="1"/>
  <c r="DY43" i="40"/>
  <c r="DZ22" i="40" l="1"/>
  <c r="DZ20" i="40" s="1"/>
  <c r="DZ43" i="40" s="1"/>
  <c r="EB20" i="40"/>
  <c r="ED20" i="40"/>
  <c r="EE20" i="40"/>
  <c r="EF20" i="40"/>
  <c r="EF43" i="40" s="1"/>
  <c r="EG20" i="40"/>
  <c r="EH20" i="40"/>
  <c r="EI20" i="40"/>
  <c r="EJ20" i="40"/>
  <c r="EK13" i="40" l="1"/>
  <c r="EB43" i="40" l="1"/>
  <c r="ED43" i="40"/>
  <c r="EE43" i="40"/>
  <c r="EG43" i="40"/>
  <c r="EH43" i="40"/>
  <c r="EI43" i="40"/>
  <c r="EJ43" i="40"/>
  <c r="EC43" i="40"/>
  <c r="EA22" i="40"/>
  <c r="EA20" i="40" s="1"/>
  <c r="EA35" i="40"/>
  <c r="EK35" i="40" s="1"/>
  <c r="EK41" i="40"/>
  <c r="EK39" i="40"/>
  <c r="EA43" i="40" l="1"/>
  <c r="EK43" i="40" s="1"/>
  <c r="EK47" i="40"/>
  <c r="EK46" i="40"/>
  <c r="EK20" i="40" l="1"/>
</calcChain>
</file>

<file path=xl/sharedStrings.xml><?xml version="1.0" encoding="utf-8"?>
<sst xmlns="http://schemas.openxmlformats.org/spreadsheetml/2006/main" count="730" uniqueCount="267">
  <si>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</si>
  <si>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</si>
  <si>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</si>
  <si>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</si>
  <si>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</si>
  <si>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</si>
  <si>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</si>
  <si>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</si>
  <si>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</si>
  <si>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</si>
  <si>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</si>
  <si>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</si>
  <si>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</si>
  <si>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</si>
  <si>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</si>
  <si>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</si>
  <si>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</si>
  <si>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</si>
  <si>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</si>
  <si>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</si>
  <si>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</si>
  <si>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</si>
  <si>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</si>
  <si>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</si>
  <si>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</si>
  <si>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</si>
  <si>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</si>
  <si>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</si>
  <si>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</si>
  <si>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</si>
  <si>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</si>
  <si>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</si>
  <si>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</si>
  <si>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</si>
  <si>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</si>
  <si>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</si>
  <si>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</si>
  <si>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</si>
  <si>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</si>
  <si>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</si>
  <si>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</si>
  <si>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</si>
  <si>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</si>
  <si>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</si>
  <si>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</si>
  <si>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</si>
  <si>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</si>
  <si>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</si>
  <si>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</si>
  <si>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</si>
  <si>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</si>
  <si>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</si>
  <si>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</si>
  <si>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</si>
  <si>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</si>
  <si>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</si>
  <si>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</si>
  <si>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</si>
  <si>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</si>
  <si>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</si>
  <si>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</si>
  <si>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</si>
  <si>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</si>
  <si>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</si>
  <si>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</si>
  <si>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</si>
  <si>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</si>
  <si>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</si>
  <si>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</si>
  <si>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</si>
  <si>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</si>
  <si>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</si>
  <si>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</si>
  <si>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</si>
  <si>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</si>
  <si>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</si>
  <si>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</si>
  <si>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</si>
  <si>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</si>
  <si>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</si>
  <si>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</si>
  <si>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</si>
  <si>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</si>
  <si>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</si>
  <si>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</si>
  <si>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</si>
  <si>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</si>
  <si>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</si>
  <si>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</si>
  <si>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</si>
  <si>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</si>
  <si>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</si>
  <si>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</si>
  <si>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</si>
  <si>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</si>
  <si>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</si>
  <si>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</si>
  <si>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</si>
  <si>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</si>
  <si>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</si>
  <si>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</si>
  <si>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</si>
  <si>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</si>
  <si>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</si>
  <si>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</si>
  <si>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</si>
  <si>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</si>
  <si>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</si>
  <si>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</si>
  <si>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</si>
  <si>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</si>
  <si>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</si>
  <si>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</si>
  <si>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</si>
  <si>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</si>
  <si>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</si>
  <si>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</si>
  <si>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</si>
  <si>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</si>
  <si>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</si>
  <si>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</si>
  <si>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</si>
  <si>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</si>
  <si>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</si>
  <si>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</si>
  <si>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</si>
  <si>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</si>
  <si>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</si>
  <si>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</si>
  <si>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</si>
  <si>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</si>
  <si>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</si>
  <si>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</si>
  <si>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</si>
  <si>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</si>
  <si>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</si>
  <si>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</si>
  <si>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</si>
  <si>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</si>
  <si>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</si>
  <si>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</si>
  <si>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</si>
  <si>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</si>
  <si>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</si>
  <si>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</si>
  <si>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</si>
  <si>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</si>
  <si>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</si>
  <si>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</si>
  <si>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</si>
  <si>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</si>
  <si>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</si>
  <si>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</si>
  <si>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</si>
  <si>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</si>
  <si>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</si>
  <si>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</si>
  <si>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</si>
  <si>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</si>
  <si>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</si>
  <si>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</si>
  <si>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</si>
  <si>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</si>
  <si>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</si>
  <si>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</si>
  <si>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</si>
  <si>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</si>
  <si>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</si>
  <si>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</si>
  <si>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</si>
  <si>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</si>
  <si>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</si>
  <si>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</si>
  <si>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</si>
  <si>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</si>
  <si>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</si>
  <si>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</si>
  <si>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</si>
  <si>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</si>
  <si>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</si>
  <si>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</si>
  <si>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</si>
  <si>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</si>
  <si>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</si>
  <si>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</si>
  <si>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</si>
  <si>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</si>
  <si>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</si>
  <si>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</si>
  <si>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</si>
  <si>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</si>
  <si>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</si>
  <si>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</si>
  <si>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</si>
  <si>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</si>
  <si>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</si>
  <si>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</si>
  <si>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</si>
  <si>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</si>
  <si>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</si>
  <si>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</si>
  <si>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</si>
  <si>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</si>
  <si>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</si>
  <si>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</si>
  <si>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</si>
  <si>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</si>
  <si>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</si>
  <si>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</si>
  <si>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</si>
  <si>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</si>
  <si>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</si>
  <si>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</si>
  <si>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</si>
  <si>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</si>
  <si>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</si>
  <si>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</si>
  <si>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</si>
  <si>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</si>
  <si>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</si>
  <si>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</si>
  <si>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</si>
  <si>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</si>
  <si>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</si>
  <si>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</si>
  <si>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</si>
  <si>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</si>
  <si>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</si>
  <si>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</si>
  <si>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</si>
  <si>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</si>
  <si>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</si>
  <si>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</si>
  <si>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</si>
  <si>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</si>
  <si>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</si>
  <si>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</si>
  <si>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</si>
  <si>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</si>
  <si>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</si>
  <si>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</si>
  <si>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</si>
  <si>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</si>
  <si>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</si>
  <si>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</si>
  <si>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</si>
  <si>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</si>
  <si>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</si>
  <si>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</si>
  <si>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</si>
  <si>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</si>
  <si>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</si>
  <si>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</si>
  <si>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</si>
  <si>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</si>
  <si>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</si>
  <si>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</si>
  <si>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</si>
  <si>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</si>
  <si>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</si>
  <si>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м2</t>
  </si>
  <si>
    <t>Отчет по текущему ремонту общего имущества в многоквартирном доме № 54 по ул. Загородная на 2019 год.</t>
  </si>
  <si>
    <t xml:space="preserve">Генеральный директор ООО "ГК Д.О.М. Колпино"   ____________________________  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</si>
  <si>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</si>
  <si>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Аварийно-восстановительные работы (не менее 10%)(замена кранов в подвале-март)</t>
  </si>
  <si>
    <t>Косметический ремонт лестничной клетки</t>
  </si>
  <si>
    <t>Ремонт козырьков над входами в парадную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</si>
</sst>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6" fontId="16" fillId="7" borderId="49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5" t="s">
        <v>187</v>
      </c>
      <c r="C3" s="506"/>
      <c r="D3" s="506"/>
      <c r="E3" s="50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7" t="s">
        <v>0</v>
      </c>
      <c r="C6" s="509" t="s">
        <v>1</v>
      </c>
      <c r="D6" s="509" t="s">
        <v>2</v>
      </c>
      <c r="E6" s="511" t="s">
        <v>6</v>
      </c>
    </row>
    <row r="7" spans="2:5" ht="13.5" customHeight="1" thickBot="1" x14ac:dyDescent="0.25">
      <c r="B7" s="508"/>
      <c r="C7" s="510"/>
      <c r="D7" s="510"/>
      <c r="E7" s="51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2"/>
      <c r="C10" s="172"/>
      <c r="D10" s="170" t="s">
        <v>9</v>
      </c>
      <c r="E10" s="82"/>
    </row>
    <row r="11" spans="2:5" s="25" customFormat="1" ht="16.5" thickBot="1" x14ac:dyDescent="0.3">
      <c r="B11" s="50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4" t="s">
        <v>95</v>
      </c>
      <c r="C96" s="504"/>
      <c r="D96" s="504"/>
      <c r="E96" s="50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3" t="s">
        <v>239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7" t="s">
        <v>0</v>
      </c>
      <c r="B9" s="509" t="s">
        <v>1</v>
      </c>
      <c r="C9" s="509" t="s">
        <v>2</v>
      </c>
      <c r="D9" s="511" t="s">
        <v>6</v>
      </c>
      <c r="E9" s="517" t="s">
        <v>132</v>
      </c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32" t="s">
        <v>135</v>
      </c>
      <c r="S9" s="539"/>
      <c r="T9" s="539"/>
      <c r="U9" s="532" t="s">
        <v>101</v>
      </c>
      <c r="V9" s="539"/>
      <c r="W9" s="532" t="s">
        <v>133</v>
      </c>
      <c r="X9" s="533"/>
    </row>
    <row r="10" spans="1:24" ht="149.25" customHeight="1" thickBot="1" x14ac:dyDescent="0.25">
      <c r="A10" s="514"/>
      <c r="B10" s="515"/>
      <c r="C10" s="515"/>
      <c r="D10" s="516"/>
      <c r="E10" s="517" t="s">
        <v>154</v>
      </c>
      <c r="F10" s="518"/>
      <c r="G10" s="518"/>
      <c r="H10" s="517" t="s">
        <v>162</v>
      </c>
      <c r="I10" s="518"/>
      <c r="J10" s="518"/>
      <c r="K10" s="517" t="s">
        <v>163</v>
      </c>
      <c r="L10" s="518"/>
      <c r="M10" s="518"/>
      <c r="N10" s="517" t="s">
        <v>157</v>
      </c>
      <c r="O10" s="538"/>
      <c r="P10" s="517" t="s">
        <v>158</v>
      </c>
      <c r="Q10" s="518"/>
      <c r="R10" s="534"/>
      <c r="S10" s="540"/>
      <c r="T10" s="540"/>
      <c r="U10" s="534"/>
      <c r="V10" s="540"/>
      <c r="W10" s="534"/>
      <c r="X10" s="535"/>
    </row>
    <row r="11" spans="1:24" ht="13.5" thickBot="1" x14ac:dyDescent="0.25">
      <c r="A11" s="514"/>
      <c r="B11" s="515"/>
      <c r="C11" s="515"/>
      <c r="D11" s="51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1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2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3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1" t="s">
        <v>12</v>
      </c>
      <c r="B16" s="54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1"/>
      <c r="B17" s="54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2" t="s">
        <v>14</v>
      </c>
      <c r="B18" s="54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2"/>
      <c r="B19" s="54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9" t="s">
        <v>167</v>
      </c>
      <c r="B21" s="54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0"/>
      <c r="B22" s="54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0" t="s">
        <v>168</v>
      </c>
      <c r="B23" s="54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0"/>
      <c r="B24" s="54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0" t="s">
        <v>171</v>
      </c>
      <c r="B25" s="54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0"/>
      <c r="B26" s="54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0" t="s">
        <v>173</v>
      </c>
      <c r="B27" s="54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0"/>
      <c r="B28" s="54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0" t="s">
        <v>176</v>
      </c>
      <c r="B29" s="54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0"/>
      <c r="B30" s="54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1" t="s">
        <v>18</v>
      </c>
      <c r="B32" s="52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2"/>
      <c r="B33" s="52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3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4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1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1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2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3" t="s">
        <v>25</v>
      </c>
      <c r="B39" s="56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4"/>
      <c r="B40" s="56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1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4"/>
      <c r="B42" s="56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1" t="s">
        <v>29</v>
      </c>
      <c r="B43" s="52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2"/>
      <c r="B44" s="52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3" t="s">
        <v>31</v>
      </c>
      <c r="B45" s="52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4"/>
      <c r="B46" s="52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1" t="s">
        <v>32</v>
      </c>
      <c r="B47" s="55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2"/>
      <c r="B48" s="55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3" t="s">
        <v>34</v>
      </c>
      <c r="B49" s="51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4"/>
      <c r="B50" s="52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1" t="s">
        <v>35</v>
      </c>
      <c r="B51" s="55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2"/>
      <c r="B52" s="55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3" t="s">
        <v>36</v>
      </c>
      <c r="B53" s="51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4"/>
      <c r="B54" s="52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1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2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2" t="s">
        <v>51</v>
      </c>
      <c r="B57" s="54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3"/>
      <c r="B58" s="549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1" t="s">
        <v>150</v>
      </c>
      <c r="B59" s="55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2"/>
      <c r="B60" s="55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3" t="s">
        <v>39</v>
      </c>
      <c r="B61" s="51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4"/>
      <c r="B62" s="52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1" t="s">
        <v>41</v>
      </c>
      <c r="B63" s="55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2"/>
      <c r="B64" s="55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3" t="s">
        <v>152</v>
      </c>
      <c r="B65" s="51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4"/>
      <c r="B66" s="52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1" t="s">
        <v>182</v>
      </c>
      <c r="B67" s="55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2"/>
      <c r="B68" s="55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2" t="s">
        <v>204</v>
      </c>
      <c r="B69" s="56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8"/>
      <c r="B70" s="55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9" t="s">
        <v>205</v>
      </c>
      <c r="B72" s="56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0"/>
      <c r="B73" s="56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1" t="s">
        <v>229</v>
      </c>
      <c r="B74" s="54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1"/>
      <c r="B75" s="54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1" t="s">
        <v>230</v>
      </c>
      <c r="B76" s="54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1"/>
      <c r="B77" s="54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1" t="s">
        <v>231</v>
      </c>
      <c r="B78" s="54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1"/>
      <c r="B79" s="54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1" t="s">
        <v>232</v>
      </c>
      <c r="B80" s="54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4"/>
      <c r="B81" s="56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1" t="s">
        <v>112</v>
      </c>
      <c r="B82" s="55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2"/>
      <c r="B83" s="55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3" t="s">
        <v>48</v>
      </c>
      <c r="B84" s="51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4"/>
      <c r="B85" s="52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0">
        <v>25</v>
      </c>
      <c r="B87" s="57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1"/>
      <c r="B88" s="57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4">
        <v>26</v>
      </c>
      <c r="B89" s="57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5"/>
      <c r="B90" s="57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2" t="s">
        <v>233</v>
      </c>
      <c r="B91" s="581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3"/>
      <c r="B92" s="582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6" t="s">
        <v>95</v>
      </c>
      <c r="B101" s="536"/>
      <c r="C101" s="536"/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6"/>
      <c r="R101" s="536"/>
      <c r="S101" s="537"/>
      <c r="T101" s="536"/>
      <c r="U101" s="2"/>
      <c r="V101" s="2"/>
      <c r="W101" s="2"/>
      <c r="X101" s="2"/>
    </row>
    <row r="102" spans="1:24" ht="15" x14ac:dyDescent="0.25">
      <c r="A102" s="583" t="s">
        <v>71</v>
      </c>
      <c r="B102" s="56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4"/>
      <c r="B103" s="56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5" t="s">
        <v>16</v>
      </c>
      <c r="B104" s="56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6"/>
      <c r="B105" s="56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5" t="s">
        <v>18</v>
      </c>
      <c r="B106" s="56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6"/>
      <c r="B107" s="56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5" t="s">
        <v>57</v>
      </c>
      <c r="B108" s="56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6"/>
      <c r="B109" s="56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5" t="s">
        <v>24</v>
      </c>
      <c r="B110" s="56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6"/>
      <c r="B111" s="56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5" t="s">
        <v>25</v>
      </c>
      <c r="B112" s="56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6"/>
      <c r="B113" s="56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7">
        <v>7</v>
      </c>
      <c r="B114" s="56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8"/>
      <c r="B115" s="56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9">
        <v>8</v>
      </c>
      <c r="B116" s="56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0"/>
      <c r="B117" s="56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7">
        <v>9</v>
      </c>
      <c r="B118" s="56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8"/>
      <c r="B119" s="56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4" t="s">
        <v>139</v>
      </c>
      <c r="B129" s="59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5"/>
      <c r="B130" s="59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4" t="s">
        <v>140</v>
      </c>
      <c r="B131" s="59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5"/>
      <c r="B132" s="59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4" t="s">
        <v>141</v>
      </c>
      <c r="B133" s="59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5"/>
      <c r="B134" s="59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4" t="s">
        <v>111</v>
      </c>
      <c r="B135" s="59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6"/>
      <c r="B136" s="59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4" t="s">
        <v>142</v>
      </c>
      <c r="B141" s="59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5"/>
      <c r="B142" s="59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4" t="s">
        <v>143</v>
      </c>
      <c r="B143" s="59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5"/>
      <c r="B144" s="59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4" t="s">
        <v>144</v>
      </c>
      <c r="B145" s="59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5"/>
      <c r="B146" s="59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4" t="s">
        <v>145</v>
      </c>
      <c r="B147" s="59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5"/>
      <c r="B148" s="59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4" t="s">
        <v>146</v>
      </c>
      <c r="B149" s="59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5"/>
      <c r="B150" s="59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4" t="s">
        <v>147</v>
      </c>
      <c r="B151" s="59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5"/>
      <c r="B152" s="59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4" t="s">
        <v>148</v>
      </c>
      <c r="B153" s="59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5"/>
      <c r="B154" s="59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4" t="s">
        <v>149</v>
      </c>
      <c r="B155" s="59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6"/>
      <c r="B156" s="59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6"/>
  <sheetViews>
    <sheetView tabSelected="1" view="pageBreakPreview" topLeftCell="C28" zoomScaleNormal="70" zoomScaleSheetLayoutView="100" workbookViewId="0">
      <selection activeCell="EJ34" sqref="EJ34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2" width="8.85546875" style="2"/>
    <col min="133" max="133" width="9.42578125" style="2" bestFit="1" customWidth="1"/>
    <col min="134" max="135" width="8.85546875" style="2"/>
    <col min="136" max="136" width="9.28515625" style="2" customWidth="1"/>
    <col min="137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4" t="s">
        <v>261</v>
      </c>
      <c r="B4" s="604"/>
      <c r="C4" s="604"/>
      <c r="D4" s="604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7" t="s">
        <v>0</v>
      </c>
      <c r="B10" s="509" t="s">
        <v>1</v>
      </c>
      <c r="C10" s="605" t="s">
        <v>2</v>
      </c>
      <c r="D10" s="596" t="s">
        <v>241</v>
      </c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6"/>
      <c r="BJ10" s="596"/>
      <c r="BK10" s="596"/>
      <c r="BL10" s="596"/>
      <c r="BM10" s="596"/>
      <c r="BN10" s="596"/>
      <c r="BO10" s="596"/>
      <c r="BP10" s="596"/>
      <c r="BQ10" s="596"/>
      <c r="BR10" s="596"/>
      <c r="BS10" s="596"/>
      <c r="BT10" s="596"/>
      <c r="BU10" s="596"/>
      <c r="BV10" s="596"/>
      <c r="BW10" s="596"/>
      <c r="BX10" s="596"/>
      <c r="BY10" s="596"/>
      <c r="BZ10" s="596"/>
      <c r="CA10" s="596"/>
      <c r="CB10" s="596"/>
      <c r="CC10" s="596"/>
      <c r="CD10" s="596"/>
      <c r="CE10" s="596"/>
      <c r="CF10" s="596"/>
      <c r="CG10" s="596"/>
      <c r="CH10" s="596"/>
      <c r="CI10" s="596"/>
      <c r="CJ10" s="596"/>
      <c r="CK10" s="596"/>
      <c r="CL10" s="596"/>
      <c r="CM10" s="596"/>
      <c r="CN10" s="596"/>
      <c r="CO10" s="596"/>
      <c r="CP10" s="596"/>
      <c r="CQ10" s="596"/>
      <c r="CR10" s="596"/>
      <c r="CS10" s="596"/>
      <c r="CT10" s="596"/>
      <c r="CU10" s="596"/>
      <c r="CV10" s="596"/>
      <c r="CW10" s="596"/>
      <c r="CX10" s="596"/>
      <c r="CY10" s="596"/>
      <c r="CZ10" s="596"/>
      <c r="DA10" s="596"/>
      <c r="DB10" s="596"/>
      <c r="DC10" s="596"/>
      <c r="DD10" s="596"/>
      <c r="DE10" s="596"/>
      <c r="DF10" s="596"/>
      <c r="DG10" s="596"/>
      <c r="DH10" s="596"/>
      <c r="DI10" s="596"/>
      <c r="DJ10" s="596"/>
      <c r="DK10" s="596"/>
      <c r="DL10" s="596"/>
      <c r="DM10" s="596"/>
      <c r="DN10" s="596"/>
      <c r="DO10" s="596"/>
      <c r="DP10" s="596"/>
      <c r="DQ10" s="596"/>
      <c r="DR10" s="596"/>
      <c r="DS10" s="596"/>
      <c r="DT10" s="596"/>
      <c r="DU10" s="596"/>
      <c r="DV10" s="596"/>
      <c r="DW10" s="596"/>
      <c r="DX10" s="532"/>
      <c r="DY10" s="599" t="s">
        <v>244</v>
      </c>
      <c r="DZ10" s="490" t="s">
        <v>245</v>
      </c>
      <c r="EA10" s="490" t="s">
        <v>246</v>
      </c>
      <c r="EB10" s="490" t="s">
        <v>247</v>
      </c>
      <c r="EC10" s="490" t="s">
        <v>248</v>
      </c>
      <c r="ED10" s="490" t="s">
        <v>249</v>
      </c>
      <c r="EE10" s="490" t="s">
        <v>250</v>
      </c>
      <c r="EF10" s="490" t="s">
        <v>251</v>
      </c>
      <c r="EG10" s="490" t="s">
        <v>252</v>
      </c>
      <c r="EH10" s="490" t="s">
        <v>253</v>
      </c>
      <c r="EI10" s="490" t="s">
        <v>254</v>
      </c>
      <c r="EJ10" s="486" t="s">
        <v>255</v>
      </c>
      <c r="EK10" s="2" t="s">
        <v>257</v>
      </c>
    </row>
    <row r="11" spans="1:141" ht="25.5" customHeight="1" x14ac:dyDescent="0.2">
      <c r="A11" s="514"/>
      <c r="B11" s="515"/>
      <c r="C11" s="606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8"/>
      <c r="DY11" s="600"/>
      <c r="DZ11" s="484"/>
      <c r="EA11" s="484"/>
      <c r="EB11" s="484"/>
      <c r="EC11" s="484"/>
      <c r="ED11" s="484"/>
      <c r="EE11" s="484"/>
      <c r="EF11" s="484"/>
      <c r="EG11" s="484"/>
      <c r="EH11" s="484"/>
      <c r="EI11" s="484"/>
      <c r="EJ11" s="487"/>
    </row>
    <row r="12" spans="1:141" ht="13.5" customHeight="1" thickBot="1" x14ac:dyDescent="0.25">
      <c r="A12" s="514"/>
      <c r="B12" s="515"/>
      <c r="C12" s="606"/>
      <c r="D12" s="483" t="s">
        <v>242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483"/>
      <c r="DR12" s="483"/>
      <c r="DS12" s="483"/>
      <c r="DT12" s="483"/>
      <c r="DU12" s="483"/>
      <c r="DV12" s="483"/>
      <c r="DW12" s="483"/>
      <c r="DX12" s="485"/>
      <c r="DY12" s="489"/>
      <c r="DZ12" s="491"/>
      <c r="EA12" s="491"/>
      <c r="EB12" s="491"/>
      <c r="EC12" s="491"/>
      <c r="ED12" s="491"/>
      <c r="EE12" s="491"/>
      <c r="EF12" s="491"/>
      <c r="EG12" s="491"/>
      <c r="EH12" s="491"/>
      <c r="EI12" s="491"/>
      <c r="EJ12" s="488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>
        <f>DY15+DY17+DY19</f>
        <v>0</v>
      </c>
      <c r="DZ13" s="482">
        <f t="shared" ref="DZ13:EJ13" si="0">DZ15+DZ17+DZ19</f>
        <v>0</v>
      </c>
      <c r="EA13" s="482">
        <f t="shared" si="0"/>
        <v>0</v>
      </c>
      <c r="EB13" s="482">
        <f t="shared" si="0"/>
        <v>0</v>
      </c>
      <c r="EC13" s="482">
        <f t="shared" si="0"/>
        <v>0</v>
      </c>
      <c r="ED13" s="482">
        <f t="shared" si="0"/>
        <v>0</v>
      </c>
      <c r="EE13" s="482">
        <f t="shared" si="0"/>
        <v>0</v>
      </c>
      <c r="EF13" s="482">
        <f t="shared" si="0"/>
        <v>0</v>
      </c>
      <c r="EG13" s="482">
        <f t="shared" si="0"/>
        <v>119.51900000000001</v>
      </c>
      <c r="EH13" s="482">
        <f t="shared" si="0"/>
        <v>0</v>
      </c>
      <c r="EI13" s="482">
        <f t="shared" si="0"/>
        <v>0</v>
      </c>
      <c r="EJ13" s="482">
        <f t="shared" si="0"/>
        <v>19.902000000000001</v>
      </c>
      <c r="EK13" s="495">
        <f>SUM(DY13:EJ13)</f>
        <v>139.42099999999999</v>
      </c>
    </row>
    <row r="14" spans="1:141" s="25" customFormat="1" ht="15" x14ac:dyDescent="0.25">
      <c r="A14" s="523" t="s">
        <v>243</v>
      </c>
      <c r="B14" s="616" t="s">
        <v>265</v>
      </c>
      <c r="C14" s="350" t="s">
        <v>28</v>
      </c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79"/>
      <c r="ED14" s="473"/>
      <c r="EE14" s="479"/>
      <c r="EF14" s="479"/>
      <c r="EG14" s="473">
        <v>3</v>
      </c>
      <c r="EH14" s="479"/>
      <c r="EI14" s="479"/>
      <c r="EJ14" s="479"/>
    </row>
    <row r="15" spans="1:141" s="25" customFormat="1" ht="16.5" customHeight="1" x14ac:dyDescent="0.25">
      <c r="A15" s="522"/>
      <c r="B15" s="617"/>
      <c r="C15" s="344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3"/>
      <c r="EE15" s="479"/>
      <c r="EF15" s="479"/>
      <c r="EG15" s="473">
        <v>119.51900000000001</v>
      </c>
      <c r="EH15" s="479"/>
      <c r="EI15" s="479"/>
      <c r="EJ15" s="479"/>
    </row>
    <row r="16" spans="1:141" s="25" customFormat="1" ht="16.5" customHeight="1" x14ac:dyDescent="0.25">
      <c r="A16" s="531" t="s">
        <v>16</v>
      </c>
      <c r="B16" s="548" t="s">
        <v>266</v>
      </c>
      <c r="C16" s="191" t="s">
        <v>28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3"/>
      <c r="EE16" s="479"/>
      <c r="EF16" s="473"/>
      <c r="EG16" s="479"/>
      <c r="EH16" s="479"/>
      <c r="EI16" s="479"/>
      <c r="EJ16" s="473">
        <v>3</v>
      </c>
    </row>
    <row r="17" spans="1:141" s="25" customFormat="1" ht="16.5" customHeight="1" x14ac:dyDescent="0.25">
      <c r="A17" s="531"/>
      <c r="B17" s="548"/>
      <c r="C17" s="191" t="s">
        <v>11</v>
      </c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8"/>
      <c r="BM17" s="498"/>
      <c r="BN17" s="498"/>
      <c r="BO17" s="498"/>
      <c r="BP17" s="498"/>
      <c r="BQ17" s="498"/>
      <c r="BR17" s="498"/>
      <c r="BS17" s="498"/>
      <c r="BT17" s="498"/>
      <c r="BU17" s="498"/>
      <c r="BV17" s="498"/>
      <c r="BW17" s="498"/>
      <c r="BX17" s="498"/>
      <c r="BY17" s="498"/>
      <c r="BZ17" s="498"/>
      <c r="CA17" s="498"/>
      <c r="CB17" s="498"/>
      <c r="CC17" s="498"/>
      <c r="CD17" s="498"/>
      <c r="CE17" s="498"/>
      <c r="CF17" s="498"/>
      <c r="CG17" s="498"/>
      <c r="CH17" s="498"/>
      <c r="CI17" s="498"/>
      <c r="CJ17" s="498"/>
      <c r="CK17" s="498"/>
      <c r="CL17" s="498"/>
      <c r="CM17" s="498"/>
      <c r="CN17" s="498"/>
      <c r="CO17" s="498"/>
      <c r="CP17" s="498"/>
      <c r="CQ17" s="498"/>
      <c r="CR17" s="498"/>
      <c r="CS17" s="498"/>
      <c r="CT17" s="498"/>
      <c r="CU17" s="498"/>
      <c r="CV17" s="498"/>
      <c r="CW17" s="498"/>
      <c r="CX17" s="498"/>
      <c r="CY17" s="498"/>
      <c r="CZ17" s="498"/>
      <c r="DA17" s="498"/>
      <c r="DB17" s="498"/>
      <c r="DC17" s="498"/>
      <c r="DD17" s="498"/>
      <c r="DE17" s="498"/>
      <c r="DF17" s="498"/>
      <c r="DG17" s="498"/>
      <c r="DH17" s="498"/>
      <c r="DI17" s="498"/>
      <c r="DJ17" s="498"/>
      <c r="DK17" s="498"/>
      <c r="DL17" s="498"/>
      <c r="DM17" s="498"/>
      <c r="DN17" s="498"/>
      <c r="DO17" s="498"/>
      <c r="DP17" s="498"/>
      <c r="DQ17" s="498"/>
      <c r="DR17" s="498"/>
      <c r="DS17" s="498"/>
      <c r="DT17" s="498"/>
      <c r="DU17" s="498"/>
      <c r="DV17" s="498"/>
      <c r="DW17" s="498"/>
      <c r="DX17" s="498"/>
      <c r="DY17" s="498"/>
      <c r="DZ17" s="498"/>
      <c r="EA17" s="498"/>
      <c r="EB17" s="498"/>
      <c r="EC17" s="498"/>
      <c r="ED17" s="469"/>
      <c r="EE17" s="498"/>
      <c r="EF17" s="469"/>
      <c r="EG17" s="498"/>
      <c r="EH17" s="498"/>
      <c r="EI17" s="498"/>
      <c r="EJ17" s="469">
        <v>19.902000000000001</v>
      </c>
    </row>
    <row r="18" spans="1:141" s="25" customFormat="1" ht="16.5" customHeight="1" x14ac:dyDescent="0.25">
      <c r="A18" s="531" t="s">
        <v>18</v>
      </c>
      <c r="B18" s="548"/>
      <c r="C18" s="191" t="s">
        <v>260</v>
      </c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9"/>
      <c r="DU18" s="479"/>
      <c r="DV18" s="479"/>
      <c r="DW18" s="479"/>
      <c r="DX18" s="479"/>
      <c r="DY18" s="479"/>
      <c r="DZ18" s="479"/>
      <c r="EA18" s="479"/>
      <c r="EB18" s="479"/>
      <c r="EC18" s="479"/>
      <c r="ED18" s="473"/>
      <c r="EE18" s="479"/>
      <c r="EF18" s="473"/>
      <c r="EG18" s="479"/>
      <c r="EH18" s="479"/>
      <c r="EI18" s="479"/>
      <c r="EJ18" s="479"/>
    </row>
    <row r="19" spans="1:141" s="25" customFormat="1" ht="16.5" customHeight="1" thickBot="1" x14ac:dyDescent="0.3">
      <c r="A19" s="531"/>
      <c r="B19" s="548"/>
      <c r="C19" s="191" t="s">
        <v>11</v>
      </c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8"/>
      <c r="BO19" s="498"/>
      <c r="BP19" s="498"/>
      <c r="BQ19" s="498"/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8"/>
      <c r="CR19" s="498"/>
      <c r="CS19" s="498"/>
      <c r="CT19" s="498"/>
      <c r="CU19" s="498"/>
      <c r="CV19" s="498"/>
      <c r="CW19" s="498"/>
      <c r="CX19" s="498"/>
      <c r="CY19" s="498"/>
      <c r="CZ19" s="498"/>
      <c r="DA19" s="498"/>
      <c r="DB19" s="498"/>
      <c r="DC19" s="498"/>
      <c r="DD19" s="498"/>
      <c r="DE19" s="498"/>
      <c r="DF19" s="498"/>
      <c r="DG19" s="498"/>
      <c r="DH19" s="498"/>
      <c r="DI19" s="498"/>
      <c r="DJ19" s="498"/>
      <c r="DK19" s="498"/>
      <c r="DL19" s="498"/>
      <c r="DM19" s="498"/>
      <c r="DN19" s="498"/>
      <c r="DO19" s="498"/>
      <c r="DP19" s="498"/>
      <c r="DQ19" s="498"/>
      <c r="DR19" s="498"/>
      <c r="DS19" s="498"/>
      <c r="DT19" s="498"/>
      <c r="DU19" s="498"/>
      <c r="DV19" s="498"/>
      <c r="DW19" s="498"/>
      <c r="DX19" s="498"/>
      <c r="DY19" s="498"/>
      <c r="DZ19" s="498"/>
      <c r="EA19" s="498"/>
      <c r="EB19" s="498"/>
      <c r="EC19" s="498"/>
      <c r="ED19" s="469"/>
      <c r="EE19" s="498"/>
      <c r="EF19" s="469"/>
      <c r="EG19" s="498"/>
      <c r="EH19" s="498"/>
      <c r="EI19" s="469"/>
      <c r="EJ19" s="498"/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99">
        <f>DY22+DY32+DY34</f>
        <v>0</v>
      </c>
      <c r="DZ20" s="499">
        <f>DZ22+DZ32+DZ34</f>
        <v>0</v>
      </c>
      <c r="EA20" s="499">
        <f t="shared" ref="EA20:EJ20" si="1">EA22+EA32+EA34</f>
        <v>0</v>
      </c>
      <c r="EB20" s="499">
        <f t="shared" si="1"/>
        <v>0</v>
      </c>
      <c r="EC20" s="499">
        <f>EC22+EC32+EC34</f>
        <v>0</v>
      </c>
      <c r="ED20" s="499">
        <f t="shared" si="1"/>
        <v>1.8049999999999999</v>
      </c>
      <c r="EE20" s="499">
        <f t="shared" si="1"/>
        <v>0</v>
      </c>
      <c r="EF20" s="499">
        <f t="shared" si="1"/>
        <v>0</v>
      </c>
      <c r="EG20" s="499">
        <f t="shared" si="1"/>
        <v>0</v>
      </c>
      <c r="EH20" s="499">
        <f t="shared" si="1"/>
        <v>0</v>
      </c>
      <c r="EI20" s="499">
        <f t="shared" si="1"/>
        <v>0</v>
      </c>
      <c r="EJ20" s="499">
        <f t="shared" si="1"/>
        <v>1.744</v>
      </c>
      <c r="EK20" s="493">
        <f>SUM(DY20:EJ20)</f>
        <v>3.5489999999999999</v>
      </c>
    </row>
    <row r="21" spans="1:141" s="25" customFormat="1" ht="15" x14ac:dyDescent="0.25">
      <c r="A21" s="612" t="s">
        <v>205</v>
      </c>
      <c r="B21" s="614" t="s">
        <v>206</v>
      </c>
      <c r="C21" s="468" t="s">
        <v>17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96"/>
      <c r="EA21" s="471"/>
      <c r="EB21" s="471"/>
      <c r="EC21" s="497">
        <f>EC23+EC25+EC27+EC29</f>
        <v>0</v>
      </c>
      <c r="ED21" s="497">
        <f t="shared" ref="ED21:EJ21" si="2">ED23+ED25+ED27+ED29</f>
        <v>0</v>
      </c>
      <c r="EE21" s="497">
        <f t="shared" si="2"/>
        <v>0</v>
      </c>
      <c r="EF21" s="497">
        <f t="shared" si="2"/>
        <v>0</v>
      </c>
      <c r="EG21" s="497">
        <f t="shared" si="2"/>
        <v>0</v>
      </c>
      <c r="EH21" s="497">
        <f t="shared" si="2"/>
        <v>0</v>
      </c>
      <c r="EI21" s="497">
        <f t="shared" si="2"/>
        <v>0</v>
      </c>
      <c r="EJ21" s="497">
        <f t="shared" si="2"/>
        <v>0</v>
      </c>
    </row>
    <row r="22" spans="1:141" s="25" customFormat="1" ht="15" x14ac:dyDescent="0.25">
      <c r="A22" s="613"/>
      <c r="B22" s="615"/>
      <c r="C22" s="462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>
        <f>DY24+DY26+DY28+DY30</f>
        <v>0</v>
      </c>
      <c r="DZ22" s="471">
        <f>DZ24+DZ26+DZ28+DZ30</f>
        <v>0</v>
      </c>
      <c r="EA22" s="469">
        <f>EA24+EA26+EA28+EA30</f>
        <v>0</v>
      </c>
      <c r="EB22" s="469"/>
      <c r="EC22" s="469">
        <f>EC24+EC26+EC28+EC30</f>
        <v>0</v>
      </c>
      <c r="ED22" s="469">
        <f t="shared" ref="ED22:EJ22" si="3">ED24+ED26+ED28+ED30</f>
        <v>0</v>
      </c>
      <c r="EE22" s="469">
        <f t="shared" si="3"/>
        <v>0</v>
      </c>
      <c r="EF22" s="469">
        <f t="shared" si="3"/>
        <v>0</v>
      </c>
      <c r="EG22" s="469">
        <f t="shared" si="3"/>
        <v>0</v>
      </c>
      <c r="EH22" s="469">
        <f t="shared" si="3"/>
        <v>0</v>
      </c>
      <c r="EI22" s="469">
        <f t="shared" si="3"/>
        <v>0</v>
      </c>
      <c r="EJ22" s="469">
        <f t="shared" si="3"/>
        <v>0</v>
      </c>
    </row>
    <row r="23" spans="1:141" ht="15" x14ac:dyDescent="0.25">
      <c r="A23" s="531" t="s">
        <v>229</v>
      </c>
      <c r="B23" s="544" t="s">
        <v>19</v>
      </c>
      <c r="C23" s="191" t="s">
        <v>20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94"/>
      <c r="EE23" s="469"/>
      <c r="EF23" s="469"/>
      <c r="EG23" s="469"/>
      <c r="EH23" s="469"/>
      <c r="EI23" s="469"/>
      <c r="EJ23" s="469"/>
    </row>
    <row r="24" spans="1:141" ht="15" x14ac:dyDescent="0.25">
      <c r="A24" s="531"/>
      <c r="B24" s="544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1" t="s">
        <v>230</v>
      </c>
      <c r="B25" s="544" t="s">
        <v>21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4"/>
      <c r="DZ25" s="469"/>
      <c r="EA25" s="494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1"/>
      <c r="B26" s="544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1" t="s">
        <v>231</v>
      </c>
      <c r="B27" s="544" t="s">
        <v>22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94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1"/>
      <c r="B28" s="544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1" t="s">
        <v>232</v>
      </c>
      <c r="B29" s="544" t="s">
        <v>23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94"/>
      <c r="ED29" s="469"/>
      <c r="EE29" s="469"/>
      <c r="EF29" s="469"/>
      <c r="EG29" s="469"/>
      <c r="EH29" s="469"/>
      <c r="EI29" s="469"/>
      <c r="EJ29" s="469"/>
    </row>
    <row r="30" spans="1:141" ht="15.75" customHeight="1" thickBot="1" x14ac:dyDescent="0.3">
      <c r="A30" s="524"/>
      <c r="B30" s="561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ht="15" x14ac:dyDescent="0.25">
      <c r="A31" s="521" t="s">
        <v>112</v>
      </c>
      <c r="B31" s="550" t="s">
        <v>49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</row>
    <row r="32" spans="1:141" ht="15.75" thickBot="1" x14ac:dyDescent="0.3">
      <c r="A32" s="522"/>
      <c r="B32" s="551"/>
      <c r="C32" s="344" t="s">
        <v>11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</row>
    <row r="33" spans="1:141" ht="15" x14ac:dyDescent="0.25">
      <c r="A33" s="523" t="s">
        <v>48</v>
      </c>
      <c r="B33" s="519" t="s">
        <v>216</v>
      </c>
      <c r="C33" s="350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>
        <v>4</v>
      </c>
      <c r="EE33" s="472"/>
      <c r="EF33" s="472"/>
      <c r="EG33" s="472"/>
      <c r="EH33" s="472"/>
      <c r="EI33" s="472"/>
      <c r="EJ33" s="472">
        <v>1</v>
      </c>
    </row>
    <row r="34" spans="1:141" ht="15.75" thickBot="1" x14ac:dyDescent="0.3">
      <c r="A34" s="524"/>
      <c r="B34" s="520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>
        <v>1.8049999999999999</v>
      </c>
      <c r="EE34" s="470"/>
      <c r="EF34" s="470"/>
      <c r="EG34" s="470"/>
      <c r="EH34" s="470"/>
      <c r="EI34" s="470"/>
      <c r="EJ34" s="470">
        <v>1.744</v>
      </c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DY37+DY39+DY41</f>
        <v>0</v>
      </c>
      <c r="DZ35" s="465">
        <f>DZ37+DZ39+DZ41</f>
        <v>0</v>
      </c>
      <c r="EA35" s="465">
        <f>EA37+EA39+EA41</f>
        <v>0</v>
      </c>
      <c r="EB35" s="465">
        <f t="shared" ref="EB35:EJ35" si="4">EB37+EB39+EB41</f>
        <v>0</v>
      </c>
      <c r="EC35" s="465">
        <f t="shared" si="4"/>
        <v>0</v>
      </c>
      <c r="ED35" s="465">
        <f t="shared" si="4"/>
        <v>0</v>
      </c>
      <c r="EE35" s="465">
        <f t="shared" si="4"/>
        <v>0</v>
      </c>
      <c r="EF35" s="465">
        <f t="shared" si="4"/>
        <v>0</v>
      </c>
      <c r="EG35" s="465">
        <f t="shared" si="4"/>
        <v>0</v>
      </c>
      <c r="EH35" s="465">
        <f t="shared" si="4"/>
        <v>0</v>
      </c>
      <c r="EI35" s="465">
        <f t="shared" si="4"/>
        <v>0</v>
      </c>
      <c r="EJ35" s="465">
        <f t="shared" si="4"/>
        <v>0</v>
      </c>
      <c r="EK35" s="493">
        <f>SUM(DY35:EJ35)</f>
        <v>0</v>
      </c>
    </row>
    <row r="36" spans="1:141" s="25" customFormat="1" ht="15" x14ac:dyDescent="0.25">
      <c r="A36" s="601">
        <v>25</v>
      </c>
      <c r="B36" s="550" t="s">
        <v>217</v>
      </c>
      <c r="C36" s="335" t="s">
        <v>17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/>
      <c r="DZ36" s="475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</row>
    <row r="37" spans="1:141" s="25" customFormat="1" ht="15.75" thickBot="1" x14ac:dyDescent="0.3">
      <c r="A37" s="602"/>
      <c r="B37" s="551"/>
      <c r="C37" s="344" t="s">
        <v>11</v>
      </c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476"/>
      <c r="DI37" s="476"/>
      <c r="DJ37" s="476"/>
      <c r="DK37" s="476"/>
      <c r="DL37" s="476"/>
      <c r="DM37" s="476"/>
      <c r="DN37" s="476"/>
      <c r="DO37" s="476"/>
      <c r="DP37" s="476"/>
      <c r="DQ37" s="476"/>
      <c r="DR37" s="476"/>
      <c r="DS37" s="476"/>
      <c r="DT37" s="476"/>
      <c r="DU37" s="476"/>
      <c r="DV37" s="476"/>
      <c r="DW37" s="476"/>
      <c r="DX37" s="476"/>
      <c r="DY37" s="476"/>
      <c r="DZ37" s="476"/>
      <c r="EA37" s="476"/>
      <c r="EB37" s="476"/>
      <c r="EC37" s="476"/>
      <c r="ED37" s="476"/>
      <c r="EE37" s="476"/>
      <c r="EF37" s="476"/>
      <c r="EG37" s="476"/>
      <c r="EH37" s="476"/>
      <c r="EI37" s="476"/>
      <c r="EJ37" s="476"/>
    </row>
    <row r="38" spans="1:141" s="25" customFormat="1" ht="15" x14ac:dyDescent="0.25">
      <c r="A38" s="609">
        <v>26</v>
      </c>
      <c r="B38" s="610" t="s">
        <v>256</v>
      </c>
      <c r="C38" s="467" t="s">
        <v>28</v>
      </c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77"/>
      <c r="EB38" s="480"/>
      <c r="EC38" s="480"/>
      <c r="ED38" s="480"/>
      <c r="EE38" s="480"/>
      <c r="EF38" s="480"/>
      <c r="EG38" s="480"/>
      <c r="EH38" s="480"/>
      <c r="EI38" s="480"/>
      <c r="EJ38" s="480"/>
    </row>
    <row r="39" spans="1:141" s="25" customFormat="1" ht="26.25" customHeight="1" thickBot="1" x14ac:dyDescent="0.3">
      <c r="A39" s="602"/>
      <c r="B39" s="611"/>
      <c r="C39" s="344" t="s">
        <v>11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76"/>
      <c r="EB39" s="481"/>
      <c r="EC39" s="481"/>
      <c r="ED39" s="481"/>
      <c r="EE39" s="481"/>
      <c r="EF39" s="481"/>
      <c r="EG39" s="481"/>
      <c r="EH39" s="481"/>
      <c r="EI39" s="481"/>
      <c r="EJ39" s="481"/>
      <c r="EK39" s="493">
        <f>SUM(DY39:EJ39)</f>
        <v>0</v>
      </c>
    </row>
    <row r="40" spans="1:141" s="25" customFormat="1" ht="15" x14ac:dyDescent="0.25">
      <c r="A40" s="523" t="s">
        <v>233</v>
      </c>
      <c r="B40" s="607" t="s">
        <v>60</v>
      </c>
      <c r="C40" s="350" t="s">
        <v>28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77"/>
      <c r="DZ40" s="477"/>
      <c r="EA40" s="477"/>
      <c r="EB40" s="477"/>
      <c r="EC40" s="477"/>
      <c r="ED40" s="477"/>
      <c r="EE40" s="477"/>
      <c r="EF40" s="477"/>
      <c r="EG40" s="477"/>
      <c r="EH40" s="477"/>
      <c r="EI40" s="477"/>
      <c r="EJ40" s="477"/>
    </row>
    <row r="41" spans="1:141" s="25" customFormat="1" ht="15.75" thickBot="1" x14ac:dyDescent="0.3">
      <c r="A41" s="524"/>
      <c r="B41" s="608"/>
      <c r="C41" s="329" t="s">
        <v>11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93">
        <f>SUM(EA41:EJ41)</f>
        <v>0</v>
      </c>
    </row>
    <row r="42" spans="1:141" s="25" customFormat="1" ht="30.75" customHeight="1" thickBot="1" x14ac:dyDescent="0.3">
      <c r="A42" s="397" t="s">
        <v>219</v>
      </c>
      <c r="B42" s="500" t="s">
        <v>264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>
        <v>4.5999999999999996</v>
      </c>
      <c r="EB42" s="465"/>
      <c r="EC42" s="465"/>
      <c r="ED42" s="465"/>
      <c r="EE42" s="465"/>
      <c r="EF42" s="465"/>
      <c r="EG42" s="465"/>
      <c r="EH42" s="465"/>
      <c r="EI42" s="465"/>
      <c r="EJ42" s="465"/>
    </row>
    <row r="43" spans="1:141" s="25" customFormat="1" ht="21.75" customHeight="1" thickBot="1" x14ac:dyDescent="0.3">
      <c r="A43" s="417"/>
      <c r="B43" s="418" t="s">
        <v>90</v>
      </c>
      <c r="C43" s="419" t="s">
        <v>11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>
        <f>DY13+DY20+DY35+DY42</f>
        <v>0</v>
      </c>
      <c r="DZ43" s="466">
        <f>DZ13+DZ20+DZ35+DZ42</f>
        <v>0</v>
      </c>
      <c r="EA43" s="466">
        <f>EA13+EA20+EA35+EA42</f>
        <v>4.5999999999999996</v>
      </c>
      <c r="EB43" s="466">
        <f t="shared" ref="EB43:EJ43" si="5">EB13+EB20+EB35+EB42</f>
        <v>0</v>
      </c>
      <c r="EC43" s="466">
        <f t="shared" si="5"/>
        <v>0</v>
      </c>
      <c r="ED43" s="466">
        <f t="shared" si="5"/>
        <v>1.8049999999999999</v>
      </c>
      <c r="EE43" s="466">
        <f t="shared" si="5"/>
        <v>0</v>
      </c>
      <c r="EF43" s="466">
        <f>EF13+EF20+EF35+EF42</f>
        <v>0</v>
      </c>
      <c r="EG43" s="466">
        <f t="shared" si="5"/>
        <v>119.51900000000001</v>
      </c>
      <c r="EH43" s="466">
        <f t="shared" si="5"/>
        <v>0</v>
      </c>
      <c r="EI43" s="466">
        <f t="shared" si="5"/>
        <v>0</v>
      </c>
      <c r="EJ43" s="466">
        <f t="shared" si="5"/>
        <v>21.646000000000001</v>
      </c>
      <c r="EK43" s="466">
        <f>SUM(DY43:EJ43)</f>
        <v>147.57</v>
      </c>
    </row>
    <row r="44" spans="1:141" s="25" customFormat="1" ht="15" x14ac:dyDescent="0.25">
      <c r="A44" s="460"/>
      <c r="B44" s="200"/>
      <c r="C44" s="201"/>
      <c r="D44" s="203"/>
    </row>
    <row r="45" spans="1:141" s="25" customFormat="1" ht="15" x14ac:dyDescent="0.25">
      <c r="A45" s="460"/>
      <c r="B45" s="200" t="s">
        <v>258</v>
      </c>
      <c r="C45" s="201"/>
      <c r="D45" s="203"/>
    </row>
    <row r="46" spans="1:141" s="25" customFormat="1" ht="15" x14ac:dyDescent="0.25">
      <c r="A46" s="460"/>
      <c r="B46" s="200" t="s">
        <v>259</v>
      </c>
      <c r="C46" s="492" t="s">
        <v>28</v>
      </c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2"/>
      <c r="CG46" s="492"/>
      <c r="CH46" s="492"/>
      <c r="CI46" s="492"/>
      <c r="CJ46" s="492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2"/>
      <c r="DM46" s="492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>
        <f>SUM(DY46:EJ46)</f>
        <v>0</v>
      </c>
    </row>
    <row r="47" spans="1:141" s="25" customFormat="1" ht="15" x14ac:dyDescent="0.25">
      <c r="A47" s="461"/>
      <c r="B47" s="205"/>
      <c r="C47" s="492" t="s">
        <v>11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2"/>
      <c r="EB47" s="492"/>
      <c r="EC47" s="492"/>
      <c r="ED47" s="492"/>
      <c r="EE47" s="492"/>
      <c r="EF47" s="492"/>
      <c r="EG47" s="492"/>
      <c r="EH47" s="492"/>
      <c r="EI47" s="492"/>
      <c r="EJ47" s="492"/>
      <c r="EK47" s="492">
        <f>SUM(DY47:EJ47)</f>
        <v>0</v>
      </c>
    </row>
    <row r="48" spans="1:141" ht="47.25" customHeight="1" x14ac:dyDescent="0.25">
      <c r="A48" s="13"/>
      <c r="B48" s="603" t="s">
        <v>262</v>
      </c>
      <c r="C48" s="603"/>
      <c r="D48" s="13"/>
    </row>
    <row r="49" spans="1:105" ht="41.25" customHeight="1" x14ac:dyDescent="0.25">
      <c r="B49" s="89" t="s">
        <v>263</v>
      </c>
      <c r="C49" s="89"/>
    </row>
    <row r="51" spans="1:105" ht="12.75" customHeight="1" x14ac:dyDescent="0.2"/>
    <row r="52" spans="1:105" s="16" customFormat="1" ht="15.75" x14ac:dyDescent="0.25">
      <c r="A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15.75" x14ac:dyDescent="0.25">
      <c r="A53" s="2"/>
      <c r="B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</sheetData>
  <mergeCells count="157"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  <mergeCell ref="E10:E11"/>
    <mergeCell ref="F10:F11"/>
    <mergeCell ref="G10:G11"/>
    <mergeCell ref="H10:H11"/>
    <mergeCell ref="I10:I11"/>
    <mergeCell ref="D10:D11"/>
    <mergeCell ref="A36:A37"/>
    <mergeCell ref="B36:B37"/>
    <mergeCell ref="B48:C48"/>
    <mergeCell ref="A16:A17"/>
    <mergeCell ref="B16:B17"/>
    <mergeCell ref="A18:A19"/>
    <mergeCell ref="B18:B19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2021-01-20T07:26:12Z</dcterms:modified>
</cp:coreProperties>
</file>