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1.'!$A$1:$E$50</definedName>
  </definedNames>
  <calcPr calcId="144525"/>
</workbook>
</file>

<file path=xl/calcChain.xml><?xml version="1.0" encoding="utf-8"?>
<calcChain xmlns="http://schemas.openxmlformats.org/spreadsheetml/2006/main">
  <c r="EH13" i="40" l="1"/>
  <c r="DZ13" i="40"/>
  <c r="EA13" i="40"/>
  <c r="EB13" i="40"/>
  <c r="EC13" i="40"/>
  <c r="ED13" i="40"/>
  <c r="EE13" i="40"/>
  <c r="EF13" i="40"/>
  <c r="EG13" i="40"/>
  <c r="EI13" i="40"/>
  <c r="EJ13" i="40"/>
  <c r="DY35" i="40" l="1"/>
  <c r="DZ35" i="40" l="1"/>
  <c r="DY13" i="40"/>
  <c r="DY22" i="40" l="1"/>
  <c r="DY20" i="40" s="1"/>
  <c r="DY44" i="40" s="1"/>
  <c r="DZ22" i="40" l="1"/>
  <c r="DZ20" i="40" s="1"/>
  <c r="DZ44" i="40" s="1"/>
  <c r="EB20" i="40"/>
  <c r="EC20" i="40"/>
  <c r="ED20" i="40"/>
  <c r="EE20" i="40"/>
  <c r="EF20" i="40"/>
  <c r="EG20" i="40"/>
  <c r="EH20" i="40"/>
  <c r="EI20" i="40"/>
  <c r="EJ20" i="40"/>
  <c r="EK13" i="40" l="1"/>
  <c r="EB44" i="40" l="1"/>
  <c r="ED44" i="40"/>
  <c r="EE44" i="40"/>
  <c r="EF44" i="40"/>
  <c r="EG44" i="40"/>
  <c r="EH44" i="40"/>
  <c r="EI44" i="40"/>
  <c r="EJ44" i="40"/>
  <c r="EC44" i="40"/>
  <c r="EA22" i="40"/>
  <c r="EA20" i="40" s="1"/>
  <c r="EA35" i="40"/>
  <c r="EK35" i="40" s="1"/>
  <c r="EK41" i="40"/>
  <c r="EK39" i="40"/>
  <c r="EA44" i="40" l="1"/>
  <c r="EK44" i="40" s="1"/>
  <c r="EK48" i="40"/>
  <c r="EK47" i="40"/>
  <c r="EK20" i="40" l="1"/>
</calcChain>
</file>

<file path=xl/sharedStrings.xml><?xml version="1.0" encoding="utf-8"?>
<sst xmlns="http://schemas.openxmlformats.org/spreadsheetml/2006/main" count="732" uniqueCount="270">
  <si>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</si>
  <si>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</si>
  <si>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</si>
  <si>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</si>
  <si>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</si>
  <si>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</si>
  <si>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</si>
  <si>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</si>
  <si>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</si>
  <si>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</si>
  <si>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</si>
  <si>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</si>
  <si>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</si>
  <si>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</si>
  <si>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</si>
  <si>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</si>
  <si>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</si>
  <si>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</si>
  <si>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</si>
  <si>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</si>
  <si>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</si>
  <si>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</si>
  <si>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</si>
  <si>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</si>
  <si>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</si>
  <si>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</si>
  <si>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</si>
  <si>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</si>
  <si>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</si>
  <si>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</si>
  <si>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</si>
  <si>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</si>
  <si>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</si>
  <si>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</si>
  <si>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</si>
  <si>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</si>
  <si>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</si>
  <si>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</si>
  <si>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</si>
  <si>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</si>
  <si>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</si>
  <si>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</si>
  <si>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</si>
  <si>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</si>
  <si>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</si>
  <si>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</si>
  <si>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</si>
  <si>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</si>
  <si>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</si>
  <si>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</si>
  <si>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</si>
  <si>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</si>
  <si>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</si>
  <si>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</si>
  <si>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</si>
  <si>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</si>
  <si>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</si>
  <si>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</si>
  <si>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</si>
  <si>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</si>
  <si>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</si>
  <si>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</si>
  <si>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</si>
  <si>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</si>
  <si>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</si>
  <si>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</si>
  <si>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</si>
  <si>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</si>
  <si>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</si>
  <si>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</si>
  <si>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</si>
  <si>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</si>
  <si>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</si>
  <si>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</si>
  <si>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</si>
  <si>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</si>
  <si>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</si>
  <si>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</si>
  <si>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</si>
  <si>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</si>
  <si>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</si>
  <si>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</si>
  <si>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</si>
  <si>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</si>
  <si>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</si>
  <si>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</si>
  <si>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</si>
  <si>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</si>
  <si>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</si>
  <si>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</si>
  <si>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</si>
  <si>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</si>
  <si>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</si>
  <si>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</si>
  <si>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</si>
  <si>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</si>
  <si>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</si>
  <si>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</si>
  <si>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</si>
  <si>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</si>
  <si>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</si>
  <si>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</si>
  <si>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</si>
  <si>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</si>
  <si>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</si>
  <si>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</si>
  <si>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</si>
  <si>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</si>
  <si>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</si>
  <si>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</si>
  <si>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</si>
  <si>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</si>
  <si>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</si>
  <si>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</si>
  <si>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</si>
  <si>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</si>
  <si>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</si>
  <si>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</si>
  <si>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</si>
  <si>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</si>
  <si>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</si>
  <si>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</si>
  <si>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</si>
  <si>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</si>
  <si>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</si>
  <si>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</si>
  <si>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</si>
  <si>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</si>
  <si>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</si>
  <si>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</si>
  <si>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</si>
  <si>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</si>
  <si>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</si>
  <si>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</si>
  <si>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</si>
  <si>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</si>
  <si>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</si>
  <si>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</si>
  <si>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</si>
  <si>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</si>
  <si>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</si>
  <si>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</si>
  <si>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</si>
  <si>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</si>
  <si>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</si>
  <si>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</si>
  <si>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</si>
  <si>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</si>
  <si>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</si>
  <si>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</si>
  <si>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</si>
  <si>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</si>
  <si>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</si>
  <si>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</si>
  <si>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</si>
  <si>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</si>
  <si>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</si>
  <si>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</si>
  <si>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</si>
  <si>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</si>
  <si>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</si>
  <si>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</si>
  <si>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</si>
  <si>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</si>
  <si>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</si>
  <si>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</si>
  <si>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</si>
  <si>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</si>
  <si>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</si>
  <si>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</si>
  <si>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</si>
  <si>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</si>
  <si>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</si>
  <si>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</si>
  <si>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</si>
  <si>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</si>
  <si>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</si>
  <si>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</si>
  <si>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</si>
  <si>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</si>
  <si>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</si>
  <si>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</si>
  <si>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</si>
  <si>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</si>
  <si>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</si>
  <si>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</si>
  <si>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</si>
  <si>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</si>
  <si>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</si>
  <si>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</si>
  <si>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</si>
  <si>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</si>
  <si>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</si>
  <si>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</si>
  <si>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</si>
  <si>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</si>
  <si>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</si>
  <si>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</si>
  <si>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</si>
  <si>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</si>
  <si>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</si>
  <si>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</si>
  <si>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</si>
  <si>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</si>
  <si>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</si>
  <si>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</si>
  <si>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</si>
  <si>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</si>
  <si>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</si>
  <si>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</si>
  <si>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</si>
  <si>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</si>
  <si>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</si>
  <si>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</si>
  <si>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</si>
  <si>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</si>
  <si>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</si>
  <si>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</si>
  <si>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</si>
  <si>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</si>
  <si>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</si>
  <si>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</si>
  <si>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</si>
  <si>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</si>
  <si>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</si>
  <si>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</si>
  <si>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</si>
  <si>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</si>
  <si>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</si>
  <si>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</si>
  <si>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</si>
  <si>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</si>
  <si>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</si>
  <si>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</si>
  <si>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</si>
  <si>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</si>
  <si>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</si>
  <si>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</si>
  <si>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</si>
  <si>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</si>
  <si>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</si>
  <si>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</si>
  <si>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</si>
  <si>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</si>
  <si>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</si>
  <si>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</si>
  <si>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</si>
  <si>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</si>
  <si>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</si>
  <si>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</si>
  <si>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</si>
  <si>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</si>
  <si>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</si>
  <si>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</si>
  <si>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</si>
  <si>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</si>
  <si>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</si>
  <si>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</si>
  <si>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</si>
  <si>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</si>
  <si>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</si>
  <si>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</si>
  <si>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лестничной клетки (покраска, замена поручней)</t>
  </si>
  <si>
    <t>Ремонт стояка канализации в кв. № 1</t>
  </si>
  <si>
    <t>Аварийно-восстановительные работы (герметизация фальцев жесткой кровли)</t>
  </si>
  <si>
    <t>3.</t>
  </si>
  <si>
    <t>Ремонт штукатурки цоколя</t>
  </si>
  <si>
    <t>м2</t>
  </si>
  <si>
    <t>Ремонт козырьков над входами в подъезды</t>
  </si>
  <si>
    <t>Отчет по текущему ремонту общего имущества в многоквартирном доме № 58 по ул. Загородная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</si>
</sst>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4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6" fillId="0" borderId="4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6" t="s">
        <v>239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20" t="s">
        <v>132</v>
      </c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35" t="s">
        <v>135</v>
      </c>
      <c r="S9" s="542"/>
      <c r="T9" s="542"/>
      <c r="U9" s="535" t="s">
        <v>101</v>
      </c>
      <c r="V9" s="542"/>
      <c r="W9" s="535" t="s">
        <v>133</v>
      </c>
      <c r="X9" s="536"/>
    </row>
    <row r="10" spans="1:24" ht="149.25" customHeight="1" thickBot="1" x14ac:dyDescent="0.25">
      <c r="A10" s="517"/>
      <c r="B10" s="518"/>
      <c r="C10" s="518"/>
      <c r="D10" s="519"/>
      <c r="E10" s="520" t="s">
        <v>154</v>
      </c>
      <c r="F10" s="521"/>
      <c r="G10" s="521"/>
      <c r="H10" s="520" t="s">
        <v>162</v>
      </c>
      <c r="I10" s="521"/>
      <c r="J10" s="521"/>
      <c r="K10" s="520" t="s">
        <v>163</v>
      </c>
      <c r="L10" s="521"/>
      <c r="M10" s="521"/>
      <c r="N10" s="520" t="s">
        <v>157</v>
      </c>
      <c r="O10" s="541"/>
      <c r="P10" s="520" t="s">
        <v>158</v>
      </c>
      <c r="Q10" s="521"/>
      <c r="R10" s="537"/>
      <c r="S10" s="543"/>
      <c r="T10" s="543"/>
      <c r="U10" s="537"/>
      <c r="V10" s="543"/>
      <c r="W10" s="537"/>
      <c r="X10" s="538"/>
    </row>
    <row r="11" spans="1:24" ht="13.5" thickBot="1" x14ac:dyDescent="0.25">
      <c r="A11" s="517"/>
      <c r="B11" s="518"/>
      <c r="C11" s="518"/>
      <c r="D11" s="51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4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4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5" t="s">
        <v>14</v>
      </c>
      <c r="B18" s="54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5"/>
      <c r="B19" s="54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2" t="s">
        <v>167</v>
      </c>
      <c r="B21" s="54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3"/>
      <c r="B22" s="54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3" t="s">
        <v>168</v>
      </c>
      <c r="B23" s="55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3"/>
      <c r="B24" s="55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3" t="s">
        <v>171</v>
      </c>
      <c r="B25" s="55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3"/>
      <c r="B26" s="55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3" t="s">
        <v>173</v>
      </c>
      <c r="B27" s="55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3"/>
      <c r="B28" s="55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3" t="s">
        <v>176</v>
      </c>
      <c r="B29" s="55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3"/>
      <c r="B30" s="55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4" t="s">
        <v>18</v>
      </c>
      <c r="B32" s="52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5"/>
      <c r="B33" s="52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4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5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7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6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4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6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4" t="s">
        <v>29</v>
      </c>
      <c r="B43" s="52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5"/>
      <c r="B44" s="52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3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3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2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2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4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5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2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2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4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5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5" t="s">
        <v>51</v>
      </c>
      <c r="B57" s="54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6"/>
      <c r="B58" s="55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2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2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4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5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2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2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4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5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5" t="s">
        <v>204</v>
      </c>
      <c r="B69" s="56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1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2" t="s">
        <v>205</v>
      </c>
      <c r="B72" s="56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3"/>
      <c r="B73" s="56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4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4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4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4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4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4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4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2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2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3">
        <v>25</v>
      </c>
      <c r="B87" s="57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4"/>
      <c r="B88" s="57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7">
        <v>26</v>
      </c>
      <c r="B89" s="57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8"/>
      <c r="B90" s="58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5" t="s">
        <v>233</v>
      </c>
      <c r="B91" s="58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6"/>
      <c r="B92" s="58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9" t="s">
        <v>95</v>
      </c>
      <c r="B101" s="539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40"/>
      <c r="T101" s="539"/>
      <c r="U101" s="2"/>
      <c r="V101" s="2"/>
      <c r="W101" s="2"/>
      <c r="X101" s="2"/>
    </row>
    <row r="102" spans="1:24" ht="15" x14ac:dyDescent="0.25">
      <c r="A102" s="586" t="s">
        <v>71</v>
      </c>
      <c r="B102" s="57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7"/>
      <c r="B103" s="57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8" t="s">
        <v>16</v>
      </c>
      <c r="B104" s="57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9"/>
      <c r="B105" s="57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8" t="s">
        <v>18</v>
      </c>
      <c r="B106" s="57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9"/>
      <c r="B107" s="57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8" t="s">
        <v>57</v>
      </c>
      <c r="B108" s="57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9"/>
      <c r="B109" s="57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8" t="s">
        <v>24</v>
      </c>
      <c r="B110" s="57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9"/>
      <c r="B111" s="57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8" t="s">
        <v>25</v>
      </c>
      <c r="B112" s="57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9"/>
      <c r="B113" s="57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0">
        <v>7</v>
      </c>
      <c r="B114" s="57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1"/>
      <c r="B115" s="57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2">
        <v>8</v>
      </c>
      <c r="B116" s="57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3"/>
      <c r="B117" s="57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0">
        <v>9</v>
      </c>
      <c r="B118" s="57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1"/>
      <c r="B119" s="57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7" t="s">
        <v>139</v>
      </c>
      <c r="B129" s="59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8"/>
      <c r="B130" s="59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7" t="s">
        <v>140</v>
      </c>
      <c r="B131" s="59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8"/>
      <c r="B132" s="59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7" t="s">
        <v>141</v>
      </c>
      <c r="B133" s="59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8"/>
      <c r="B134" s="59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7" t="s">
        <v>111</v>
      </c>
      <c r="B135" s="59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9"/>
      <c r="B136" s="59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7" t="s">
        <v>142</v>
      </c>
      <c r="B141" s="59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8"/>
      <c r="B142" s="59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7" t="s">
        <v>143</v>
      </c>
      <c r="B143" s="59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8"/>
      <c r="B144" s="59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7" t="s">
        <v>144</v>
      </c>
      <c r="B145" s="59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8"/>
      <c r="B146" s="59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7" t="s">
        <v>145</v>
      </c>
      <c r="B147" s="59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8"/>
      <c r="B148" s="59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7" t="s">
        <v>146</v>
      </c>
      <c r="B149" s="59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8"/>
      <c r="B150" s="59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7" t="s">
        <v>147</v>
      </c>
      <c r="B151" s="59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8"/>
      <c r="B152" s="59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7" t="s">
        <v>148</v>
      </c>
      <c r="B153" s="59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8"/>
      <c r="B154" s="59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7" t="s">
        <v>149</v>
      </c>
      <c r="B155" s="59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9"/>
      <c r="B156" s="59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7"/>
  <sheetViews>
    <sheetView tabSelected="1" view="pageBreakPreview" zoomScaleNormal="70" zoomScaleSheetLayoutView="100" workbookViewId="0">
      <selection activeCell="A5" sqref="A5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08" t="s">
        <v>269</v>
      </c>
      <c r="B4" s="608"/>
      <c r="C4" s="608"/>
      <c r="D4" s="608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10" t="s">
        <v>0</v>
      </c>
      <c r="B10" s="512" t="s">
        <v>1</v>
      </c>
      <c r="C10" s="609" t="s">
        <v>2</v>
      </c>
      <c r="D10" s="599" t="s">
        <v>242</v>
      </c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599"/>
      <c r="AM10" s="599"/>
      <c r="AN10" s="599"/>
      <c r="AO10" s="599"/>
      <c r="AP10" s="599"/>
      <c r="AQ10" s="599"/>
      <c r="AR10" s="599"/>
      <c r="AS10" s="599"/>
      <c r="AT10" s="599"/>
      <c r="AU10" s="599"/>
      <c r="AV10" s="599"/>
      <c r="AW10" s="599"/>
      <c r="AX10" s="599"/>
      <c r="AY10" s="599"/>
      <c r="AZ10" s="599"/>
      <c r="BA10" s="599"/>
      <c r="BB10" s="599"/>
      <c r="BC10" s="599"/>
      <c r="BD10" s="599"/>
      <c r="BE10" s="599"/>
      <c r="BF10" s="599"/>
      <c r="BG10" s="599"/>
      <c r="BH10" s="599"/>
      <c r="BI10" s="599"/>
      <c r="BJ10" s="599"/>
      <c r="BK10" s="599"/>
      <c r="BL10" s="599"/>
      <c r="BM10" s="599"/>
      <c r="BN10" s="599"/>
      <c r="BO10" s="599"/>
      <c r="BP10" s="599"/>
      <c r="BQ10" s="599"/>
      <c r="BR10" s="599"/>
      <c r="BS10" s="599"/>
      <c r="BT10" s="599"/>
      <c r="BU10" s="599"/>
      <c r="BV10" s="599"/>
      <c r="BW10" s="599"/>
      <c r="BX10" s="599"/>
      <c r="BY10" s="599"/>
      <c r="BZ10" s="599"/>
      <c r="CA10" s="599"/>
      <c r="CB10" s="599"/>
      <c r="CC10" s="599"/>
      <c r="CD10" s="599"/>
      <c r="CE10" s="599"/>
      <c r="CF10" s="599"/>
      <c r="CG10" s="599"/>
      <c r="CH10" s="599"/>
      <c r="CI10" s="599"/>
      <c r="CJ10" s="599"/>
      <c r="CK10" s="599"/>
      <c r="CL10" s="599"/>
      <c r="CM10" s="599"/>
      <c r="CN10" s="599"/>
      <c r="CO10" s="599"/>
      <c r="CP10" s="599"/>
      <c r="CQ10" s="599"/>
      <c r="CR10" s="599"/>
      <c r="CS10" s="599"/>
      <c r="CT10" s="599"/>
      <c r="CU10" s="599"/>
      <c r="CV10" s="599"/>
      <c r="CW10" s="599"/>
      <c r="CX10" s="599"/>
      <c r="CY10" s="599"/>
      <c r="CZ10" s="599"/>
      <c r="DA10" s="599"/>
      <c r="DB10" s="599"/>
      <c r="DC10" s="599"/>
      <c r="DD10" s="599"/>
      <c r="DE10" s="599"/>
      <c r="DF10" s="599"/>
      <c r="DG10" s="599"/>
      <c r="DH10" s="599"/>
      <c r="DI10" s="599"/>
      <c r="DJ10" s="599"/>
      <c r="DK10" s="599"/>
      <c r="DL10" s="599"/>
      <c r="DM10" s="599"/>
      <c r="DN10" s="599"/>
      <c r="DO10" s="599"/>
      <c r="DP10" s="599"/>
      <c r="DQ10" s="599"/>
      <c r="DR10" s="599"/>
      <c r="DS10" s="599"/>
      <c r="DT10" s="599"/>
      <c r="DU10" s="599"/>
      <c r="DV10" s="599"/>
      <c r="DW10" s="599"/>
      <c r="DX10" s="535"/>
      <c r="DY10" s="602" t="s">
        <v>246</v>
      </c>
      <c r="DZ10" s="490" t="s">
        <v>247</v>
      </c>
      <c r="EA10" s="490" t="s">
        <v>248</v>
      </c>
      <c r="EB10" s="490" t="s">
        <v>249</v>
      </c>
      <c r="EC10" s="490" t="s">
        <v>250</v>
      </c>
      <c r="ED10" s="490" t="s">
        <v>251</v>
      </c>
      <c r="EE10" s="490" t="s">
        <v>252</v>
      </c>
      <c r="EF10" s="490" t="s">
        <v>253</v>
      </c>
      <c r="EG10" s="490" t="s">
        <v>254</v>
      </c>
      <c r="EH10" s="490" t="s">
        <v>255</v>
      </c>
      <c r="EI10" s="490" t="s">
        <v>256</v>
      </c>
      <c r="EJ10" s="486" t="s">
        <v>257</v>
      </c>
      <c r="EK10" s="2" t="s">
        <v>259</v>
      </c>
    </row>
    <row r="11" spans="1:141" ht="25.5" customHeight="1" x14ac:dyDescent="0.2">
      <c r="A11" s="517"/>
      <c r="B11" s="518"/>
      <c r="C11" s="610"/>
      <c r="D11" s="600"/>
      <c r="E11" s="600"/>
      <c r="F11" s="600"/>
      <c r="G11" s="600"/>
      <c r="H11" s="600"/>
      <c r="I11" s="600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00"/>
      <c r="U11" s="600"/>
      <c r="V11" s="600"/>
      <c r="W11" s="600"/>
      <c r="X11" s="600"/>
      <c r="Y11" s="600"/>
      <c r="Z11" s="600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600"/>
      <c r="AS11" s="600"/>
      <c r="AT11" s="600"/>
      <c r="AU11" s="600"/>
      <c r="AV11" s="600"/>
      <c r="AW11" s="600"/>
      <c r="AX11" s="600"/>
      <c r="AY11" s="600"/>
      <c r="AZ11" s="600"/>
      <c r="BA11" s="600"/>
      <c r="BB11" s="600"/>
      <c r="BC11" s="600"/>
      <c r="BD11" s="600"/>
      <c r="BE11" s="600"/>
      <c r="BF11" s="600"/>
      <c r="BG11" s="600"/>
      <c r="BH11" s="600"/>
      <c r="BI11" s="600"/>
      <c r="BJ11" s="600"/>
      <c r="BK11" s="600"/>
      <c r="BL11" s="600"/>
      <c r="BM11" s="600"/>
      <c r="BN11" s="600"/>
      <c r="BO11" s="600"/>
      <c r="BP11" s="600"/>
      <c r="BQ11" s="600"/>
      <c r="BR11" s="600"/>
      <c r="BS11" s="600"/>
      <c r="BT11" s="600"/>
      <c r="BU11" s="600"/>
      <c r="BV11" s="600"/>
      <c r="BW11" s="600"/>
      <c r="BX11" s="600"/>
      <c r="BY11" s="600"/>
      <c r="BZ11" s="600"/>
      <c r="CA11" s="600"/>
      <c r="CB11" s="600"/>
      <c r="CC11" s="600"/>
      <c r="CD11" s="600"/>
      <c r="CE11" s="600"/>
      <c r="CF11" s="600"/>
      <c r="CG11" s="600"/>
      <c r="CH11" s="600"/>
      <c r="CI11" s="600"/>
      <c r="CJ11" s="600"/>
      <c r="CK11" s="600"/>
      <c r="CL11" s="600"/>
      <c r="CM11" s="600"/>
      <c r="CN11" s="600"/>
      <c r="CO11" s="600"/>
      <c r="CP11" s="600"/>
      <c r="CQ11" s="600"/>
      <c r="CR11" s="600"/>
      <c r="CS11" s="600"/>
      <c r="CT11" s="600"/>
      <c r="CU11" s="600"/>
      <c r="CV11" s="600"/>
      <c r="CW11" s="600"/>
      <c r="CX11" s="600"/>
      <c r="CY11" s="600"/>
      <c r="CZ11" s="600"/>
      <c r="DA11" s="600"/>
      <c r="DB11" s="600"/>
      <c r="DC11" s="600"/>
      <c r="DD11" s="600"/>
      <c r="DE11" s="600"/>
      <c r="DF11" s="600"/>
      <c r="DG11" s="600"/>
      <c r="DH11" s="600"/>
      <c r="DI11" s="600"/>
      <c r="DJ11" s="600"/>
      <c r="DK11" s="600"/>
      <c r="DL11" s="600"/>
      <c r="DM11" s="600"/>
      <c r="DN11" s="600"/>
      <c r="DO11" s="600"/>
      <c r="DP11" s="600"/>
      <c r="DQ11" s="600"/>
      <c r="DR11" s="600"/>
      <c r="DS11" s="600"/>
      <c r="DT11" s="600"/>
      <c r="DU11" s="600"/>
      <c r="DV11" s="600"/>
      <c r="DW11" s="600"/>
      <c r="DX11" s="601"/>
      <c r="DY11" s="603"/>
      <c r="DZ11" s="484"/>
      <c r="EA11" s="484"/>
      <c r="EB11" s="484"/>
      <c r="EC11" s="484"/>
      <c r="ED11" s="484"/>
      <c r="EE11" s="484"/>
      <c r="EF11" s="484"/>
      <c r="EG11" s="484"/>
      <c r="EH11" s="484"/>
      <c r="EI11" s="484"/>
      <c r="EJ11" s="487"/>
    </row>
    <row r="12" spans="1:141" ht="13.5" customHeight="1" thickBot="1" x14ac:dyDescent="0.25">
      <c r="A12" s="517"/>
      <c r="B12" s="518"/>
      <c r="C12" s="610"/>
      <c r="D12" s="483" t="s">
        <v>243</v>
      </c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3"/>
      <c r="AJ12" s="483"/>
      <c r="AK12" s="483"/>
      <c r="AL12" s="483"/>
      <c r="AM12" s="483"/>
      <c r="AN12" s="483"/>
      <c r="AO12" s="483"/>
      <c r="AP12" s="483"/>
      <c r="AQ12" s="483"/>
      <c r="AR12" s="483"/>
      <c r="AS12" s="483"/>
      <c r="AT12" s="483"/>
      <c r="AU12" s="483"/>
      <c r="AV12" s="483"/>
      <c r="AW12" s="483"/>
      <c r="AX12" s="483"/>
      <c r="AY12" s="483"/>
      <c r="AZ12" s="483"/>
      <c r="BA12" s="483"/>
      <c r="BB12" s="483"/>
      <c r="BC12" s="483"/>
      <c r="BD12" s="483"/>
      <c r="BE12" s="483"/>
      <c r="BF12" s="483"/>
      <c r="BG12" s="483"/>
      <c r="BH12" s="483"/>
      <c r="BI12" s="483"/>
      <c r="BJ12" s="483"/>
      <c r="BK12" s="483"/>
      <c r="BL12" s="483"/>
      <c r="BM12" s="483"/>
      <c r="BN12" s="483"/>
      <c r="BO12" s="483"/>
      <c r="BP12" s="483"/>
      <c r="BQ12" s="483"/>
      <c r="BR12" s="483"/>
      <c r="BS12" s="483"/>
      <c r="BT12" s="483"/>
      <c r="BU12" s="483"/>
      <c r="BV12" s="483"/>
      <c r="BW12" s="483"/>
      <c r="BX12" s="483"/>
      <c r="BY12" s="483"/>
      <c r="BZ12" s="483"/>
      <c r="CA12" s="483"/>
      <c r="CB12" s="483"/>
      <c r="CC12" s="483"/>
      <c r="CD12" s="483"/>
      <c r="CE12" s="483"/>
      <c r="CF12" s="483"/>
      <c r="CG12" s="483"/>
      <c r="CH12" s="483"/>
      <c r="CI12" s="483"/>
      <c r="CJ12" s="483"/>
      <c r="CK12" s="483"/>
      <c r="CL12" s="483"/>
      <c r="CM12" s="483"/>
      <c r="CN12" s="483"/>
      <c r="CO12" s="483"/>
      <c r="CP12" s="483"/>
      <c r="CQ12" s="483"/>
      <c r="CR12" s="483"/>
      <c r="CS12" s="483"/>
      <c r="CT12" s="483"/>
      <c r="CU12" s="483"/>
      <c r="CV12" s="483"/>
      <c r="CW12" s="483"/>
      <c r="CX12" s="483"/>
      <c r="CY12" s="483"/>
      <c r="CZ12" s="483"/>
      <c r="DA12" s="483"/>
      <c r="DB12" s="483"/>
      <c r="DC12" s="483"/>
      <c r="DD12" s="483"/>
      <c r="DE12" s="483"/>
      <c r="DF12" s="483"/>
      <c r="DG12" s="483"/>
      <c r="DH12" s="483"/>
      <c r="DI12" s="483"/>
      <c r="DJ12" s="483"/>
      <c r="DK12" s="483"/>
      <c r="DL12" s="483"/>
      <c r="DM12" s="483"/>
      <c r="DN12" s="483"/>
      <c r="DO12" s="483"/>
      <c r="DP12" s="483"/>
      <c r="DQ12" s="483"/>
      <c r="DR12" s="483"/>
      <c r="DS12" s="483"/>
      <c r="DT12" s="483"/>
      <c r="DU12" s="483"/>
      <c r="DV12" s="483"/>
      <c r="DW12" s="483"/>
      <c r="DX12" s="485"/>
      <c r="DY12" s="489"/>
      <c r="DZ12" s="491"/>
      <c r="EA12" s="491"/>
      <c r="EB12" s="491"/>
      <c r="EC12" s="491"/>
      <c r="ED12" s="491"/>
      <c r="EE12" s="491"/>
      <c r="EF12" s="491"/>
      <c r="EG12" s="491"/>
      <c r="EH12" s="491"/>
      <c r="EI12" s="491"/>
      <c r="EJ12" s="488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482"/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82"/>
      <c r="CA13" s="482"/>
      <c r="CB13" s="482"/>
      <c r="CC13" s="482"/>
      <c r="CD13" s="482"/>
      <c r="CE13" s="482"/>
      <c r="CF13" s="482"/>
      <c r="CG13" s="482"/>
      <c r="CH13" s="482"/>
      <c r="CI13" s="482"/>
      <c r="CJ13" s="482"/>
      <c r="CK13" s="482"/>
      <c r="CL13" s="482"/>
      <c r="CM13" s="482"/>
      <c r="CN13" s="482"/>
      <c r="CO13" s="482"/>
      <c r="CP13" s="482"/>
      <c r="CQ13" s="482"/>
      <c r="CR13" s="482"/>
      <c r="CS13" s="482"/>
      <c r="CT13" s="482"/>
      <c r="CU13" s="482"/>
      <c r="CV13" s="482"/>
      <c r="CW13" s="482"/>
      <c r="CX13" s="482"/>
      <c r="CY13" s="482"/>
      <c r="CZ13" s="482"/>
      <c r="DA13" s="482"/>
      <c r="DB13" s="482"/>
      <c r="DC13" s="482"/>
      <c r="DD13" s="482"/>
      <c r="DE13" s="482"/>
      <c r="DF13" s="482"/>
      <c r="DG13" s="482"/>
      <c r="DH13" s="482"/>
      <c r="DI13" s="482"/>
      <c r="DJ13" s="482"/>
      <c r="DK13" s="482"/>
      <c r="DL13" s="482"/>
      <c r="DM13" s="482"/>
      <c r="DN13" s="482"/>
      <c r="DO13" s="482"/>
      <c r="DP13" s="482"/>
      <c r="DQ13" s="482"/>
      <c r="DR13" s="482"/>
      <c r="DS13" s="482"/>
      <c r="DT13" s="482"/>
      <c r="DU13" s="482"/>
      <c r="DV13" s="482"/>
      <c r="DW13" s="482"/>
      <c r="DX13" s="482"/>
      <c r="DY13" s="482">
        <f>DY15</f>
        <v>0</v>
      </c>
      <c r="DZ13" s="482">
        <f t="shared" ref="DZ13:EJ13" si="0">DZ15</f>
        <v>0</v>
      </c>
      <c r="EA13" s="482">
        <f t="shared" si="0"/>
        <v>0</v>
      </c>
      <c r="EB13" s="482">
        <f t="shared" si="0"/>
        <v>0</v>
      </c>
      <c r="EC13" s="482">
        <f t="shared" si="0"/>
        <v>0</v>
      </c>
      <c r="ED13" s="482">
        <f t="shared" si="0"/>
        <v>0</v>
      </c>
      <c r="EE13" s="482">
        <f t="shared" si="0"/>
        <v>0</v>
      </c>
      <c r="EF13" s="482">
        <f t="shared" si="0"/>
        <v>0</v>
      </c>
      <c r="EG13" s="482">
        <f t="shared" si="0"/>
        <v>0</v>
      </c>
      <c r="EH13" s="482">
        <f>EH15+EH17+EH19</f>
        <v>101.261</v>
      </c>
      <c r="EI13" s="482">
        <f t="shared" si="0"/>
        <v>0</v>
      </c>
      <c r="EJ13" s="482">
        <f t="shared" si="0"/>
        <v>0</v>
      </c>
      <c r="EK13" s="495">
        <f>SUM(DY13:EJ13)</f>
        <v>101.261</v>
      </c>
    </row>
    <row r="14" spans="1:141" s="25" customFormat="1" ht="15" x14ac:dyDescent="0.25">
      <c r="A14" s="526" t="s">
        <v>245</v>
      </c>
      <c r="B14" s="620" t="s">
        <v>262</v>
      </c>
      <c r="C14" s="350" t="s">
        <v>28</v>
      </c>
      <c r="D14" s="499"/>
      <c r="E14" s="499"/>
      <c r="F14" s="499"/>
      <c r="G14" s="499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502"/>
      <c r="DZ14" s="502"/>
      <c r="EA14" s="502"/>
      <c r="EB14" s="502"/>
      <c r="EC14" s="502"/>
      <c r="ED14" s="502"/>
      <c r="EE14" s="502"/>
      <c r="EF14" s="502"/>
      <c r="EG14" s="502"/>
      <c r="EH14" s="502"/>
      <c r="EI14" s="502"/>
      <c r="EJ14" s="502"/>
    </row>
    <row r="15" spans="1:141" s="25" customFormat="1" ht="27.75" customHeight="1" x14ac:dyDescent="0.25">
      <c r="A15" s="534"/>
      <c r="B15" s="551"/>
      <c r="C15" s="191" t="s">
        <v>11</v>
      </c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  <c r="BC15" s="500"/>
      <c r="BD15" s="500"/>
      <c r="BE15" s="500"/>
      <c r="BF15" s="500"/>
      <c r="BG15" s="500"/>
      <c r="BH15" s="500"/>
      <c r="BI15" s="500"/>
      <c r="BJ15" s="500"/>
      <c r="BK15" s="500"/>
      <c r="BL15" s="500"/>
      <c r="BM15" s="500"/>
      <c r="BN15" s="500"/>
      <c r="BO15" s="500"/>
      <c r="BP15" s="500"/>
      <c r="BQ15" s="500"/>
      <c r="BR15" s="500"/>
      <c r="BS15" s="500"/>
      <c r="BT15" s="500"/>
      <c r="BU15" s="500"/>
      <c r="BV15" s="500"/>
      <c r="BW15" s="500"/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0"/>
      <c r="CN15" s="500"/>
      <c r="CO15" s="500"/>
      <c r="CP15" s="500"/>
      <c r="CQ15" s="500"/>
      <c r="CR15" s="500"/>
      <c r="CS15" s="500"/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0"/>
      <c r="DP15" s="500"/>
      <c r="DQ15" s="500"/>
      <c r="DR15" s="500"/>
      <c r="DS15" s="500"/>
      <c r="DT15" s="500"/>
      <c r="DU15" s="500"/>
      <c r="DV15" s="500"/>
      <c r="DW15" s="500"/>
      <c r="DX15" s="500"/>
      <c r="DY15" s="469"/>
      <c r="DZ15" s="469"/>
      <c r="EA15" s="469"/>
      <c r="EB15" s="469"/>
      <c r="EC15" s="469"/>
      <c r="ED15" s="469"/>
      <c r="EE15" s="469"/>
      <c r="EF15" s="469"/>
      <c r="EG15" s="469"/>
      <c r="EH15" s="469"/>
      <c r="EI15" s="469"/>
      <c r="EJ15" s="469"/>
    </row>
    <row r="16" spans="1:141" s="25" customFormat="1" ht="18.75" customHeight="1" x14ac:dyDescent="0.25">
      <c r="A16" s="534" t="s">
        <v>167</v>
      </c>
      <c r="B16" s="551" t="s">
        <v>266</v>
      </c>
      <c r="C16" s="191" t="s">
        <v>267</v>
      </c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79"/>
      <c r="AF16" s="479"/>
      <c r="AG16" s="479"/>
      <c r="AH16" s="479"/>
      <c r="AI16" s="479"/>
      <c r="AJ16" s="479"/>
      <c r="AK16" s="479"/>
      <c r="AL16" s="479"/>
      <c r="AM16" s="479"/>
      <c r="AN16" s="479"/>
      <c r="AO16" s="479"/>
      <c r="AP16" s="479"/>
      <c r="AQ16" s="479"/>
      <c r="AR16" s="479"/>
      <c r="AS16" s="479"/>
      <c r="AT16" s="479"/>
      <c r="AU16" s="479"/>
      <c r="AV16" s="479"/>
      <c r="AW16" s="479"/>
      <c r="AX16" s="479"/>
      <c r="AY16" s="479"/>
      <c r="AZ16" s="479"/>
      <c r="BA16" s="479"/>
      <c r="BB16" s="479"/>
      <c r="BC16" s="479"/>
      <c r="BD16" s="479"/>
      <c r="BE16" s="479"/>
      <c r="BF16" s="479"/>
      <c r="BG16" s="479"/>
      <c r="BH16" s="479"/>
      <c r="BI16" s="479"/>
      <c r="BJ16" s="479"/>
      <c r="BK16" s="479"/>
      <c r="BL16" s="479"/>
      <c r="BM16" s="479"/>
      <c r="BN16" s="479"/>
      <c r="BO16" s="479"/>
      <c r="BP16" s="479"/>
      <c r="BQ16" s="479"/>
      <c r="BR16" s="479"/>
      <c r="BS16" s="479"/>
      <c r="BT16" s="479"/>
      <c r="BU16" s="479"/>
      <c r="BV16" s="479"/>
      <c r="BW16" s="479"/>
      <c r="BX16" s="479"/>
      <c r="BY16" s="479"/>
      <c r="BZ16" s="479"/>
      <c r="CA16" s="479"/>
      <c r="CB16" s="479"/>
      <c r="CC16" s="479"/>
      <c r="CD16" s="479"/>
      <c r="CE16" s="479"/>
      <c r="CF16" s="479"/>
      <c r="CG16" s="479"/>
      <c r="CH16" s="479"/>
      <c r="CI16" s="479"/>
      <c r="CJ16" s="479"/>
      <c r="CK16" s="479"/>
      <c r="CL16" s="479"/>
      <c r="CM16" s="479"/>
      <c r="CN16" s="479"/>
      <c r="CO16" s="479"/>
      <c r="CP16" s="479"/>
      <c r="CQ16" s="479"/>
      <c r="CR16" s="479"/>
      <c r="CS16" s="479"/>
      <c r="CT16" s="479"/>
      <c r="CU16" s="479"/>
      <c r="CV16" s="479"/>
      <c r="CW16" s="479"/>
      <c r="CX16" s="479"/>
      <c r="CY16" s="479"/>
      <c r="CZ16" s="479"/>
      <c r="DA16" s="479"/>
      <c r="DB16" s="479"/>
      <c r="DC16" s="479"/>
      <c r="DD16" s="479"/>
      <c r="DE16" s="479"/>
      <c r="DF16" s="479"/>
      <c r="DG16" s="479"/>
      <c r="DH16" s="479"/>
      <c r="DI16" s="479"/>
      <c r="DJ16" s="479"/>
      <c r="DK16" s="479"/>
      <c r="DL16" s="479"/>
      <c r="DM16" s="479"/>
      <c r="DN16" s="479"/>
      <c r="DO16" s="479"/>
      <c r="DP16" s="479"/>
      <c r="DQ16" s="479"/>
      <c r="DR16" s="479"/>
      <c r="DS16" s="479"/>
      <c r="DT16" s="479"/>
      <c r="DU16" s="479"/>
      <c r="DV16" s="479"/>
      <c r="DW16" s="479"/>
      <c r="DX16" s="479"/>
      <c r="DY16" s="473"/>
      <c r="DZ16" s="473"/>
      <c r="EA16" s="473"/>
      <c r="EB16" s="473"/>
      <c r="EC16" s="473"/>
      <c r="ED16" s="473"/>
      <c r="EE16" s="473"/>
      <c r="EF16" s="473"/>
      <c r="EG16" s="473"/>
      <c r="EH16" s="473">
        <v>15</v>
      </c>
      <c r="EI16" s="473"/>
      <c r="EJ16" s="473"/>
    </row>
    <row r="17" spans="1:141" s="25" customFormat="1" ht="20.25" customHeight="1" x14ac:dyDescent="0.25">
      <c r="A17" s="534"/>
      <c r="B17" s="551"/>
      <c r="C17" s="191" t="s">
        <v>11</v>
      </c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500"/>
      <c r="BF17" s="500"/>
      <c r="BG17" s="500"/>
      <c r="BH17" s="500"/>
      <c r="BI17" s="500"/>
      <c r="BJ17" s="500"/>
      <c r="BK17" s="500"/>
      <c r="BL17" s="500"/>
      <c r="BM17" s="500"/>
      <c r="BN17" s="500"/>
      <c r="BO17" s="500"/>
      <c r="BP17" s="500"/>
      <c r="BQ17" s="500"/>
      <c r="BR17" s="500"/>
      <c r="BS17" s="500"/>
      <c r="BT17" s="500"/>
      <c r="BU17" s="500"/>
      <c r="BV17" s="500"/>
      <c r="BW17" s="500"/>
      <c r="BX17" s="500"/>
      <c r="BY17" s="500"/>
      <c r="BZ17" s="500"/>
      <c r="CA17" s="500"/>
      <c r="CB17" s="500"/>
      <c r="CC17" s="500"/>
      <c r="CD17" s="500"/>
      <c r="CE17" s="500"/>
      <c r="CF17" s="500"/>
      <c r="CG17" s="500"/>
      <c r="CH17" s="500"/>
      <c r="CI17" s="500"/>
      <c r="CJ17" s="500"/>
      <c r="CK17" s="500"/>
      <c r="CL17" s="500"/>
      <c r="CM17" s="500"/>
      <c r="CN17" s="500"/>
      <c r="CO17" s="500"/>
      <c r="CP17" s="500"/>
      <c r="CQ17" s="500"/>
      <c r="CR17" s="500"/>
      <c r="CS17" s="500"/>
      <c r="CT17" s="500"/>
      <c r="CU17" s="500"/>
      <c r="CV17" s="500"/>
      <c r="CW17" s="500"/>
      <c r="CX17" s="500"/>
      <c r="CY17" s="500"/>
      <c r="CZ17" s="500"/>
      <c r="DA17" s="500"/>
      <c r="DB17" s="500"/>
      <c r="DC17" s="500"/>
      <c r="DD17" s="500"/>
      <c r="DE17" s="500"/>
      <c r="DF17" s="500"/>
      <c r="DG17" s="500"/>
      <c r="DH17" s="500"/>
      <c r="DI17" s="500"/>
      <c r="DJ17" s="500"/>
      <c r="DK17" s="500"/>
      <c r="DL17" s="500"/>
      <c r="DM17" s="500"/>
      <c r="DN17" s="500"/>
      <c r="DO17" s="500"/>
      <c r="DP17" s="500"/>
      <c r="DQ17" s="500"/>
      <c r="DR17" s="500"/>
      <c r="DS17" s="500"/>
      <c r="DT17" s="500"/>
      <c r="DU17" s="500"/>
      <c r="DV17" s="500"/>
      <c r="DW17" s="500"/>
      <c r="DX17" s="500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>
        <v>36.683</v>
      </c>
      <c r="EI17" s="469"/>
      <c r="EJ17" s="469"/>
    </row>
    <row r="18" spans="1:141" s="25" customFormat="1" ht="15" customHeight="1" x14ac:dyDescent="0.25">
      <c r="A18" s="524" t="s">
        <v>265</v>
      </c>
      <c r="B18" s="607" t="s">
        <v>268</v>
      </c>
      <c r="C18" s="335" t="s">
        <v>28</v>
      </c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1"/>
      <c r="BI18" s="501"/>
      <c r="BJ18" s="501"/>
      <c r="BK18" s="501"/>
      <c r="BL18" s="501"/>
      <c r="BM18" s="501"/>
      <c r="BN18" s="501"/>
      <c r="BO18" s="501"/>
      <c r="BP18" s="501"/>
      <c r="BQ18" s="501"/>
      <c r="BR18" s="501"/>
      <c r="BS18" s="501"/>
      <c r="BT18" s="501"/>
      <c r="BU18" s="501"/>
      <c r="BV18" s="501"/>
      <c r="BW18" s="501"/>
      <c r="BX18" s="501"/>
      <c r="BY18" s="501"/>
      <c r="BZ18" s="501"/>
      <c r="CA18" s="501"/>
      <c r="CB18" s="501"/>
      <c r="CC18" s="501"/>
      <c r="CD18" s="501"/>
      <c r="CE18" s="501"/>
      <c r="CF18" s="501"/>
      <c r="CG18" s="501"/>
      <c r="CH18" s="501"/>
      <c r="CI18" s="501"/>
      <c r="CJ18" s="501"/>
      <c r="CK18" s="501"/>
      <c r="CL18" s="501"/>
      <c r="CM18" s="501"/>
      <c r="CN18" s="501"/>
      <c r="CO18" s="501"/>
      <c r="CP18" s="501"/>
      <c r="CQ18" s="501"/>
      <c r="CR18" s="501"/>
      <c r="CS18" s="501"/>
      <c r="CT18" s="501"/>
      <c r="CU18" s="501"/>
      <c r="CV18" s="501"/>
      <c r="CW18" s="501"/>
      <c r="CX18" s="501"/>
      <c r="CY18" s="501"/>
      <c r="CZ18" s="501"/>
      <c r="DA18" s="501"/>
      <c r="DB18" s="501"/>
      <c r="DC18" s="501"/>
      <c r="DD18" s="501"/>
      <c r="DE18" s="501"/>
      <c r="DF18" s="501"/>
      <c r="DG18" s="501"/>
      <c r="DH18" s="501"/>
      <c r="DI18" s="501"/>
      <c r="DJ18" s="501"/>
      <c r="DK18" s="501"/>
      <c r="DL18" s="501"/>
      <c r="DM18" s="501"/>
      <c r="DN18" s="501"/>
      <c r="DO18" s="501"/>
      <c r="DP18" s="501"/>
      <c r="DQ18" s="501"/>
      <c r="DR18" s="501"/>
      <c r="DS18" s="501"/>
      <c r="DT18" s="501"/>
      <c r="DU18" s="501"/>
      <c r="DV18" s="501"/>
      <c r="DW18" s="501"/>
      <c r="DX18" s="501"/>
      <c r="DY18" s="503"/>
      <c r="DZ18" s="503"/>
      <c r="EA18" s="503"/>
      <c r="EB18" s="503"/>
      <c r="EC18" s="503"/>
      <c r="ED18" s="503"/>
      <c r="EE18" s="503"/>
      <c r="EF18" s="503"/>
      <c r="EG18" s="503"/>
      <c r="EH18" s="503">
        <v>3</v>
      </c>
      <c r="EI18" s="503"/>
      <c r="EJ18" s="503"/>
    </row>
    <row r="19" spans="1:141" s="25" customFormat="1" ht="17.25" customHeight="1" thickBot="1" x14ac:dyDescent="0.3">
      <c r="A19" s="534"/>
      <c r="B19" s="551"/>
      <c r="C19" s="191" t="s">
        <v>11</v>
      </c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500"/>
      <c r="BJ19" s="500"/>
      <c r="BK19" s="500"/>
      <c r="BL19" s="500"/>
      <c r="BM19" s="500"/>
      <c r="BN19" s="500"/>
      <c r="BO19" s="500"/>
      <c r="BP19" s="500"/>
      <c r="BQ19" s="500"/>
      <c r="BR19" s="500"/>
      <c r="BS19" s="500"/>
      <c r="BT19" s="500"/>
      <c r="BU19" s="500"/>
      <c r="BV19" s="500"/>
      <c r="BW19" s="500"/>
      <c r="BX19" s="500"/>
      <c r="BY19" s="500"/>
      <c r="BZ19" s="500"/>
      <c r="CA19" s="500"/>
      <c r="CB19" s="500"/>
      <c r="CC19" s="500"/>
      <c r="CD19" s="500"/>
      <c r="CE19" s="500"/>
      <c r="CF19" s="500"/>
      <c r="CG19" s="500"/>
      <c r="CH19" s="500"/>
      <c r="CI19" s="500"/>
      <c r="CJ19" s="500"/>
      <c r="CK19" s="500"/>
      <c r="CL19" s="500"/>
      <c r="CM19" s="500"/>
      <c r="CN19" s="500"/>
      <c r="CO19" s="500"/>
      <c r="CP19" s="500"/>
      <c r="CQ19" s="500"/>
      <c r="CR19" s="500"/>
      <c r="CS19" s="500"/>
      <c r="CT19" s="500"/>
      <c r="CU19" s="500"/>
      <c r="CV19" s="500"/>
      <c r="CW19" s="500"/>
      <c r="CX19" s="500"/>
      <c r="CY19" s="500"/>
      <c r="CZ19" s="500"/>
      <c r="DA19" s="500"/>
      <c r="DB19" s="500"/>
      <c r="DC19" s="500"/>
      <c r="DD19" s="500"/>
      <c r="DE19" s="500"/>
      <c r="DF19" s="500"/>
      <c r="DG19" s="500"/>
      <c r="DH19" s="500"/>
      <c r="DI19" s="500"/>
      <c r="DJ19" s="500"/>
      <c r="DK19" s="500"/>
      <c r="DL19" s="500"/>
      <c r="DM19" s="500"/>
      <c r="DN19" s="500"/>
      <c r="DO19" s="500"/>
      <c r="DP19" s="500"/>
      <c r="DQ19" s="500"/>
      <c r="DR19" s="500"/>
      <c r="DS19" s="500"/>
      <c r="DT19" s="500"/>
      <c r="DU19" s="500"/>
      <c r="DV19" s="500"/>
      <c r="DW19" s="500"/>
      <c r="DX19" s="500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>
        <v>64.578000000000003</v>
      </c>
      <c r="EI19" s="469"/>
      <c r="EJ19" s="469"/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74">
        <f>DY22+DY32+DY34</f>
        <v>2.7269999999999999</v>
      </c>
      <c r="DZ20" s="474">
        <f>DZ22+DZ32+DZ34</f>
        <v>0</v>
      </c>
      <c r="EA20" s="474">
        <f t="shared" ref="EA20:EJ20" si="1">EA22+EA32+EA34</f>
        <v>0</v>
      </c>
      <c r="EB20" s="474">
        <f t="shared" si="1"/>
        <v>0</v>
      </c>
      <c r="EC20" s="474">
        <f t="shared" si="1"/>
        <v>0</v>
      </c>
      <c r="ED20" s="474">
        <f t="shared" si="1"/>
        <v>0</v>
      </c>
      <c r="EE20" s="474">
        <f t="shared" si="1"/>
        <v>4.4009999999999998</v>
      </c>
      <c r="EF20" s="474">
        <f t="shared" si="1"/>
        <v>0</v>
      </c>
      <c r="EG20" s="474">
        <f t="shared" si="1"/>
        <v>0</v>
      </c>
      <c r="EH20" s="474">
        <f t="shared" si="1"/>
        <v>0</v>
      </c>
      <c r="EI20" s="474">
        <f t="shared" si="1"/>
        <v>0</v>
      </c>
      <c r="EJ20" s="474">
        <f t="shared" si="1"/>
        <v>0</v>
      </c>
      <c r="EK20" s="493">
        <f>SUM(DY20:EJ20)</f>
        <v>7.1280000000000001</v>
      </c>
    </row>
    <row r="21" spans="1:141" s="25" customFormat="1" ht="15" x14ac:dyDescent="0.25">
      <c r="A21" s="616" t="s">
        <v>205</v>
      </c>
      <c r="B21" s="618" t="s">
        <v>206</v>
      </c>
      <c r="C21" s="468" t="s">
        <v>17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1"/>
      <c r="DY21" s="471"/>
      <c r="DZ21" s="496"/>
      <c r="EA21" s="471"/>
      <c r="EB21" s="471"/>
      <c r="EC21" s="471"/>
      <c r="ED21" s="471"/>
      <c r="EE21" s="471"/>
      <c r="EF21" s="471"/>
      <c r="EG21" s="471"/>
      <c r="EH21" s="471"/>
      <c r="EI21" s="471"/>
      <c r="EJ21" s="471"/>
    </row>
    <row r="22" spans="1:141" s="25" customFormat="1" ht="15" x14ac:dyDescent="0.25">
      <c r="A22" s="617"/>
      <c r="B22" s="619"/>
      <c r="C22" s="462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>
        <f>DY24+DY26+DY28+DY30</f>
        <v>0</v>
      </c>
      <c r="DZ22" s="471">
        <f>DZ24+DZ26+DZ28+DZ30</f>
        <v>0</v>
      </c>
      <c r="EA22" s="469">
        <f>EA24+EA26+EA28+EA30</f>
        <v>0</v>
      </c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4" t="s">
        <v>229</v>
      </c>
      <c r="B23" s="547" t="s">
        <v>19</v>
      </c>
      <c r="C23" s="191" t="s">
        <v>20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4"/>
      <c r="B24" s="547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4" t="s">
        <v>230</v>
      </c>
      <c r="B25" s="547" t="s">
        <v>21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94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4"/>
      <c r="B26" s="547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4" t="s">
        <v>231</v>
      </c>
      <c r="B27" s="547" t="s">
        <v>22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94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4"/>
      <c r="B28" s="547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4" t="s">
        <v>232</v>
      </c>
      <c r="B29" s="547" t="s">
        <v>23</v>
      </c>
      <c r="C29" s="191" t="s">
        <v>17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.75" customHeight="1" thickBot="1" x14ac:dyDescent="0.3">
      <c r="A30" s="527"/>
      <c r="B30" s="564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/>
    </row>
    <row r="31" spans="1:141" ht="15" x14ac:dyDescent="0.25">
      <c r="A31" s="524" t="s">
        <v>112</v>
      </c>
      <c r="B31" s="553" t="s">
        <v>49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/>
      <c r="EE31" s="471"/>
      <c r="EF31" s="471"/>
      <c r="EG31" s="471"/>
      <c r="EH31" s="471"/>
      <c r="EI31" s="471"/>
      <c r="EJ31" s="471"/>
    </row>
    <row r="32" spans="1:141" ht="15.75" thickBot="1" x14ac:dyDescent="0.3">
      <c r="A32" s="525"/>
      <c r="B32" s="554"/>
      <c r="C32" s="344" t="s">
        <v>11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1" ht="15" x14ac:dyDescent="0.25">
      <c r="A33" s="526" t="s">
        <v>48</v>
      </c>
      <c r="B33" s="522" t="s">
        <v>216</v>
      </c>
      <c r="C33" s="350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>
        <v>4</v>
      </c>
      <c r="DZ33" s="472"/>
      <c r="EA33" s="472"/>
      <c r="EB33" s="472"/>
      <c r="EC33" s="472"/>
      <c r="ED33" s="472"/>
      <c r="EE33" s="472">
        <v>2</v>
      </c>
      <c r="EF33" s="472"/>
      <c r="EG33" s="472"/>
      <c r="EH33" s="472"/>
      <c r="EI33" s="472"/>
      <c r="EJ33" s="472"/>
    </row>
    <row r="34" spans="1:141" ht="15.75" thickBot="1" x14ac:dyDescent="0.3">
      <c r="A34" s="527"/>
      <c r="B34" s="523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>
        <v>2.7269999999999999</v>
      </c>
      <c r="DZ34" s="470"/>
      <c r="EA34" s="470"/>
      <c r="EB34" s="470"/>
      <c r="EC34" s="470"/>
      <c r="ED34" s="470"/>
      <c r="EE34" s="470">
        <v>4.4009999999999998</v>
      </c>
      <c r="EF34" s="470"/>
      <c r="EG34" s="470"/>
      <c r="EH34" s="470"/>
      <c r="EI34" s="470"/>
      <c r="EJ34" s="470"/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DY37+DY39+DY41</f>
        <v>0</v>
      </c>
      <c r="DZ35" s="465">
        <f>DZ37+DZ39+DZ41</f>
        <v>0</v>
      </c>
      <c r="EA35" s="465">
        <f>EA37+EA39+EA41</f>
        <v>0</v>
      </c>
      <c r="EB35" s="465"/>
      <c r="EC35" s="465"/>
      <c r="ED35" s="465"/>
      <c r="EE35" s="465"/>
      <c r="EF35" s="465"/>
      <c r="EG35" s="465"/>
      <c r="EH35" s="465"/>
      <c r="EI35" s="465"/>
      <c r="EJ35" s="465"/>
      <c r="EK35" s="493">
        <f>SUM(DY35:EJ35)</f>
        <v>0</v>
      </c>
    </row>
    <row r="36" spans="1:141" s="25" customFormat="1" ht="15" x14ac:dyDescent="0.25">
      <c r="A36" s="604">
        <v>25</v>
      </c>
      <c r="B36" s="553" t="s">
        <v>217</v>
      </c>
      <c r="C36" s="335" t="s">
        <v>17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5"/>
      <c r="CG36" s="475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5"/>
      <c r="CZ36" s="475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5"/>
      <c r="DS36" s="475"/>
      <c r="DT36" s="475"/>
      <c r="DU36" s="475"/>
      <c r="DV36" s="475"/>
      <c r="DW36" s="475"/>
      <c r="DX36" s="475"/>
      <c r="DY36" s="475"/>
      <c r="DZ36" s="475"/>
      <c r="EA36" s="475"/>
      <c r="EB36" s="475"/>
      <c r="EC36" s="475"/>
      <c r="ED36" s="475"/>
      <c r="EE36" s="475"/>
      <c r="EF36" s="475"/>
      <c r="EG36" s="475"/>
      <c r="EH36" s="475"/>
      <c r="EI36" s="475"/>
      <c r="EJ36" s="475"/>
    </row>
    <row r="37" spans="1:141" s="25" customFormat="1" ht="15.75" thickBot="1" x14ac:dyDescent="0.3">
      <c r="A37" s="605"/>
      <c r="B37" s="554"/>
      <c r="C37" s="344" t="s">
        <v>11</v>
      </c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  <c r="BS37" s="476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6"/>
      <c r="CT37" s="476"/>
      <c r="CU37" s="476"/>
      <c r="CV37" s="476"/>
      <c r="CW37" s="476"/>
      <c r="CX37" s="476"/>
      <c r="CY37" s="476"/>
      <c r="CZ37" s="476"/>
      <c r="DA37" s="476"/>
      <c r="DB37" s="476"/>
      <c r="DC37" s="476"/>
      <c r="DD37" s="476"/>
      <c r="DE37" s="476"/>
      <c r="DF37" s="476"/>
      <c r="DG37" s="476"/>
      <c r="DH37" s="476"/>
      <c r="DI37" s="476"/>
      <c r="DJ37" s="476"/>
      <c r="DK37" s="476"/>
      <c r="DL37" s="476"/>
      <c r="DM37" s="476"/>
      <c r="DN37" s="476"/>
      <c r="DO37" s="476"/>
      <c r="DP37" s="476"/>
      <c r="DQ37" s="476"/>
      <c r="DR37" s="476"/>
      <c r="DS37" s="476"/>
      <c r="DT37" s="476"/>
      <c r="DU37" s="476"/>
      <c r="DV37" s="476"/>
      <c r="DW37" s="476"/>
      <c r="DX37" s="476"/>
      <c r="DY37" s="476"/>
      <c r="DZ37" s="476"/>
      <c r="EA37" s="476"/>
      <c r="EB37" s="476"/>
      <c r="EC37" s="476"/>
      <c r="ED37" s="476"/>
      <c r="EE37" s="476"/>
      <c r="EF37" s="476"/>
      <c r="EG37" s="476"/>
      <c r="EH37" s="476"/>
      <c r="EI37" s="476"/>
      <c r="EJ37" s="476"/>
    </row>
    <row r="38" spans="1:141" s="25" customFormat="1" ht="15" x14ac:dyDescent="0.25">
      <c r="A38" s="613">
        <v>26</v>
      </c>
      <c r="B38" s="614" t="s">
        <v>258</v>
      </c>
      <c r="C38" s="467" t="s">
        <v>28</v>
      </c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480"/>
      <c r="BS38" s="480"/>
      <c r="BT38" s="480"/>
      <c r="BU38" s="480"/>
      <c r="BV38" s="480"/>
      <c r="BW38" s="480"/>
      <c r="BX38" s="480"/>
      <c r="BY38" s="480"/>
      <c r="BZ38" s="480"/>
      <c r="CA38" s="480"/>
      <c r="CB38" s="480"/>
      <c r="CC38" s="480"/>
      <c r="CD38" s="480"/>
      <c r="CE38" s="480"/>
      <c r="CF38" s="480"/>
      <c r="CG38" s="480"/>
      <c r="CH38" s="480"/>
      <c r="CI38" s="480"/>
      <c r="CJ38" s="480"/>
      <c r="CK38" s="480"/>
      <c r="CL38" s="480"/>
      <c r="CM38" s="480"/>
      <c r="CN38" s="480"/>
      <c r="CO38" s="480"/>
      <c r="CP38" s="480"/>
      <c r="CQ38" s="480"/>
      <c r="CR38" s="480"/>
      <c r="CS38" s="480"/>
      <c r="CT38" s="480"/>
      <c r="CU38" s="480"/>
      <c r="CV38" s="480"/>
      <c r="CW38" s="480"/>
      <c r="CX38" s="480"/>
      <c r="CY38" s="480"/>
      <c r="CZ38" s="480"/>
      <c r="DA38" s="480"/>
      <c r="DB38" s="480"/>
      <c r="DC38" s="480"/>
      <c r="DD38" s="480"/>
      <c r="DE38" s="480"/>
      <c r="DF38" s="480"/>
      <c r="DG38" s="480"/>
      <c r="DH38" s="480"/>
      <c r="DI38" s="480"/>
      <c r="DJ38" s="480"/>
      <c r="DK38" s="480"/>
      <c r="DL38" s="480"/>
      <c r="DM38" s="480"/>
      <c r="DN38" s="480"/>
      <c r="DO38" s="480"/>
      <c r="DP38" s="480"/>
      <c r="DQ38" s="480"/>
      <c r="DR38" s="480"/>
      <c r="DS38" s="480"/>
      <c r="DT38" s="480"/>
      <c r="DU38" s="480"/>
      <c r="DV38" s="480"/>
      <c r="DW38" s="480"/>
      <c r="DX38" s="480"/>
      <c r="DY38" s="480"/>
      <c r="DZ38" s="480"/>
      <c r="EA38" s="477"/>
      <c r="EB38" s="480"/>
      <c r="EC38" s="480"/>
      <c r="ED38" s="480"/>
      <c r="EE38" s="480"/>
      <c r="EF38" s="480"/>
      <c r="EG38" s="480"/>
      <c r="EH38" s="480"/>
      <c r="EI38" s="480"/>
      <c r="EJ38" s="480"/>
    </row>
    <row r="39" spans="1:141" s="25" customFormat="1" ht="26.25" customHeight="1" thickBot="1" x14ac:dyDescent="0.3">
      <c r="A39" s="605"/>
      <c r="B39" s="615"/>
      <c r="C39" s="344" t="s">
        <v>11</v>
      </c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81"/>
      <c r="BE39" s="481"/>
      <c r="BF39" s="481"/>
      <c r="BG39" s="481"/>
      <c r="BH39" s="481"/>
      <c r="BI39" s="481"/>
      <c r="BJ39" s="481"/>
      <c r="BK39" s="481"/>
      <c r="BL39" s="481"/>
      <c r="BM39" s="481"/>
      <c r="BN39" s="481"/>
      <c r="BO39" s="481"/>
      <c r="BP39" s="481"/>
      <c r="BQ39" s="481"/>
      <c r="BR39" s="481"/>
      <c r="BS39" s="481"/>
      <c r="BT39" s="481"/>
      <c r="BU39" s="481"/>
      <c r="BV39" s="481"/>
      <c r="BW39" s="481"/>
      <c r="BX39" s="481"/>
      <c r="BY39" s="481"/>
      <c r="BZ39" s="481"/>
      <c r="CA39" s="481"/>
      <c r="CB39" s="481"/>
      <c r="CC39" s="481"/>
      <c r="CD39" s="481"/>
      <c r="CE39" s="481"/>
      <c r="CF39" s="481"/>
      <c r="CG39" s="481"/>
      <c r="CH39" s="481"/>
      <c r="CI39" s="481"/>
      <c r="CJ39" s="481"/>
      <c r="CK39" s="481"/>
      <c r="CL39" s="481"/>
      <c r="CM39" s="481"/>
      <c r="CN39" s="481"/>
      <c r="CO39" s="481"/>
      <c r="CP39" s="481"/>
      <c r="CQ39" s="481"/>
      <c r="CR39" s="481"/>
      <c r="CS39" s="481"/>
      <c r="CT39" s="481"/>
      <c r="CU39" s="481"/>
      <c r="CV39" s="481"/>
      <c r="CW39" s="481"/>
      <c r="CX39" s="481"/>
      <c r="CY39" s="481"/>
      <c r="CZ39" s="481"/>
      <c r="DA39" s="481"/>
      <c r="DB39" s="481"/>
      <c r="DC39" s="481"/>
      <c r="DD39" s="481"/>
      <c r="DE39" s="481"/>
      <c r="DF39" s="481"/>
      <c r="DG39" s="481"/>
      <c r="DH39" s="481"/>
      <c r="DI39" s="481"/>
      <c r="DJ39" s="481"/>
      <c r="DK39" s="481"/>
      <c r="DL39" s="481"/>
      <c r="DM39" s="481"/>
      <c r="DN39" s="481"/>
      <c r="DO39" s="481"/>
      <c r="DP39" s="481"/>
      <c r="DQ39" s="481"/>
      <c r="DR39" s="481"/>
      <c r="DS39" s="481"/>
      <c r="DT39" s="481"/>
      <c r="DU39" s="481"/>
      <c r="DV39" s="481"/>
      <c r="DW39" s="481"/>
      <c r="DX39" s="481"/>
      <c r="DY39" s="481"/>
      <c r="DZ39" s="481"/>
      <c r="EA39" s="476"/>
      <c r="EB39" s="481"/>
      <c r="EC39" s="481"/>
      <c r="ED39" s="481"/>
      <c r="EE39" s="481"/>
      <c r="EF39" s="481"/>
      <c r="EG39" s="481"/>
      <c r="EH39" s="481"/>
      <c r="EI39" s="481"/>
      <c r="EJ39" s="481"/>
      <c r="EK39" s="493">
        <f>SUM(DY39:EJ39)</f>
        <v>0</v>
      </c>
    </row>
    <row r="40" spans="1:141" s="25" customFormat="1" ht="15" x14ac:dyDescent="0.25">
      <c r="A40" s="526" t="s">
        <v>233</v>
      </c>
      <c r="B40" s="611" t="s">
        <v>60</v>
      </c>
      <c r="C40" s="350" t="s">
        <v>28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7"/>
      <c r="BR40" s="477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7"/>
      <c r="CT40" s="477"/>
      <c r="CU40" s="477"/>
      <c r="CV40" s="477"/>
      <c r="CW40" s="477"/>
      <c r="CX40" s="477"/>
      <c r="CY40" s="477"/>
      <c r="CZ40" s="477"/>
      <c r="DA40" s="477"/>
      <c r="DB40" s="477"/>
      <c r="DC40" s="477"/>
      <c r="DD40" s="477"/>
      <c r="DE40" s="477"/>
      <c r="DF40" s="477"/>
      <c r="DG40" s="477"/>
      <c r="DH40" s="477"/>
      <c r="DI40" s="477"/>
      <c r="DJ40" s="477"/>
      <c r="DK40" s="477"/>
      <c r="DL40" s="477"/>
      <c r="DM40" s="477"/>
      <c r="DN40" s="477"/>
      <c r="DO40" s="477"/>
      <c r="DP40" s="477"/>
      <c r="DQ40" s="477"/>
      <c r="DR40" s="477"/>
      <c r="DS40" s="477"/>
      <c r="DT40" s="477"/>
      <c r="DU40" s="477"/>
      <c r="DV40" s="477"/>
      <c r="DW40" s="477"/>
      <c r="DX40" s="477"/>
      <c r="DY40" s="477"/>
      <c r="DZ40" s="477"/>
      <c r="EA40" s="477"/>
      <c r="EB40" s="477"/>
      <c r="EC40" s="477"/>
      <c r="ED40" s="477"/>
      <c r="EE40" s="477"/>
      <c r="EF40" s="477"/>
      <c r="EG40" s="477"/>
      <c r="EH40" s="477"/>
      <c r="EI40" s="477"/>
      <c r="EJ40" s="477"/>
    </row>
    <row r="41" spans="1:141" s="25" customFormat="1" ht="15.75" thickBot="1" x14ac:dyDescent="0.3">
      <c r="A41" s="527"/>
      <c r="B41" s="612"/>
      <c r="C41" s="329" t="s">
        <v>11</v>
      </c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8"/>
      <c r="BR41" s="478"/>
      <c r="BS41" s="478"/>
      <c r="BT41" s="478"/>
      <c r="BU41" s="478"/>
      <c r="BV41" s="478"/>
      <c r="BW41" s="478"/>
      <c r="BX41" s="478"/>
      <c r="BY41" s="478"/>
      <c r="BZ41" s="478"/>
      <c r="CA41" s="478"/>
      <c r="CB41" s="478"/>
      <c r="CC41" s="478"/>
      <c r="CD41" s="478"/>
      <c r="CE41" s="478"/>
      <c r="CF41" s="478"/>
      <c r="CG41" s="478"/>
      <c r="CH41" s="478"/>
      <c r="CI41" s="478"/>
      <c r="CJ41" s="478"/>
      <c r="CK41" s="478"/>
      <c r="CL41" s="478"/>
      <c r="CM41" s="478"/>
      <c r="CN41" s="478"/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478"/>
      <c r="CZ41" s="478"/>
      <c r="DA41" s="478"/>
      <c r="DB41" s="478"/>
      <c r="DC41" s="478"/>
      <c r="DD41" s="478"/>
      <c r="DE41" s="478"/>
      <c r="DF41" s="478"/>
      <c r="DG41" s="478"/>
      <c r="DH41" s="478"/>
      <c r="DI41" s="478"/>
      <c r="DJ41" s="478"/>
      <c r="DK41" s="478"/>
      <c r="DL41" s="478"/>
      <c r="DM41" s="478"/>
      <c r="DN41" s="478"/>
      <c r="DO41" s="478"/>
      <c r="DP41" s="478"/>
      <c r="DQ41" s="478"/>
      <c r="DR41" s="478"/>
      <c r="DS41" s="478"/>
      <c r="DT41" s="478"/>
      <c r="DU41" s="478"/>
      <c r="DV41" s="478"/>
      <c r="DW41" s="478"/>
      <c r="DX41" s="478"/>
      <c r="DY41" s="478"/>
      <c r="DZ41" s="478"/>
      <c r="EA41" s="478"/>
      <c r="EB41" s="478"/>
      <c r="EC41" s="478"/>
      <c r="ED41" s="478"/>
      <c r="EE41" s="478"/>
      <c r="EF41" s="478"/>
      <c r="EG41" s="478"/>
      <c r="EH41" s="478"/>
      <c r="EI41" s="478"/>
      <c r="EJ41" s="478"/>
      <c r="EK41" s="493">
        <f>SUM(EA41:EJ41)</f>
        <v>0</v>
      </c>
    </row>
    <row r="42" spans="1:141" s="25" customFormat="1" ht="17.25" customHeight="1" thickBot="1" x14ac:dyDescent="0.3">
      <c r="A42" s="397" t="s">
        <v>219</v>
      </c>
      <c r="B42" s="398" t="s">
        <v>264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65"/>
      <c r="EC42" s="465"/>
      <c r="ED42" s="465"/>
      <c r="EE42" s="465"/>
      <c r="EF42" s="465">
        <v>6.734</v>
      </c>
      <c r="EG42" s="465"/>
      <c r="EH42" s="465">
        <v>14.039</v>
      </c>
      <c r="EI42" s="465"/>
      <c r="EJ42" s="465"/>
    </row>
    <row r="43" spans="1:141" s="25" customFormat="1" ht="17.25" customHeight="1" thickBot="1" x14ac:dyDescent="0.3">
      <c r="A43" s="497"/>
      <c r="B43" s="498" t="s">
        <v>263</v>
      </c>
      <c r="C43" s="419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/>
      <c r="DZ43" s="466"/>
      <c r="EA43" s="466"/>
      <c r="EB43" s="466"/>
      <c r="EC43" s="466"/>
      <c r="ED43" s="466"/>
      <c r="EE43" s="466"/>
      <c r="EF43" s="466"/>
      <c r="EG43" s="466"/>
      <c r="EH43" s="466"/>
      <c r="EI43" s="466"/>
      <c r="EJ43" s="466"/>
    </row>
    <row r="44" spans="1:141" s="25" customFormat="1" ht="21.75" customHeight="1" thickBot="1" x14ac:dyDescent="0.3">
      <c r="A44" s="417"/>
      <c r="B44" s="418" t="s">
        <v>90</v>
      </c>
      <c r="C44" s="419" t="s">
        <v>11</v>
      </c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6"/>
      <c r="BF44" s="466"/>
      <c r="BG44" s="466"/>
      <c r="BH44" s="466"/>
      <c r="BI44" s="466"/>
      <c r="BJ44" s="466"/>
      <c r="BK44" s="466"/>
      <c r="BL44" s="466"/>
      <c r="BM44" s="466"/>
      <c r="BN44" s="466"/>
      <c r="BO44" s="466"/>
      <c r="BP44" s="466"/>
      <c r="BQ44" s="466"/>
      <c r="BR44" s="466"/>
      <c r="BS44" s="466"/>
      <c r="BT44" s="466"/>
      <c r="BU44" s="466"/>
      <c r="BV44" s="466"/>
      <c r="BW44" s="466"/>
      <c r="BX44" s="466"/>
      <c r="BY44" s="466"/>
      <c r="BZ44" s="466"/>
      <c r="CA44" s="466"/>
      <c r="CB44" s="466"/>
      <c r="CC44" s="466"/>
      <c r="CD44" s="466"/>
      <c r="CE44" s="466"/>
      <c r="CF44" s="466"/>
      <c r="CG44" s="466"/>
      <c r="CH44" s="466"/>
      <c r="CI44" s="466"/>
      <c r="CJ44" s="466"/>
      <c r="CK44" s="466"/>
      <c r="CL44" s="466"/>
      <c r="CM44" s="466"/>
      <c r="CN44" s="466"/>
      <c r="CO44" s="466"/>
      <c r="CP44" s="466"/>
      <c r="CQ44" s="466"/>
      <c r="CR44" s="466"/>
      <c r="CS44" s="466"/>
      <c r="CT44" s="466"/>
      <c r="CU44" s="466"/>
      <c r="CV44" s="466"/>
      <c r="CW44" s="466"/>
      <c r="CX44" s="466"/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6"/>
      <c r="DJ44" s="466"/>
      <c r="DK44" s="466"/>
      <c r="DL44" s="466"/>
      <c r="DM44" s="466"/>
      <c r="DN44" s="466"/>
      <c r="DO44" s="466"/>
      <c r="DP44" s="466"/>
      <c r="DQ44" s="466"/>
      <c r="DR44" s="466"/>
      <c r="DS44" s="466"/>
      <c r="DT44" s="466"/>
      <c r="DU44" s="466"/>
      <c r="DV44" s="466"/>
      <c r="DW44" s="466"/>
      <c r="DX44" s="466"/>
      <c r="DY44" s="466">
        <f t="shared" ref="DY44:EJ44" si="2">DY13+DY20+DY35+DY42</f>
        <v>2.7269999999999999</v>
      </c>
      <c r="DZ44" s="466">
        <f t="shared" si="2"/>
        <v>0</v>
      </c>
      <c r="EA44" s="466">
        <f t="shared" si="2"/>
        <v>0</v>
      </c>
      <c r="EB44" s="466">
        <f t="shared" si="2"/>
        <v>0</v>
      </c>
      <c r="EC44" s="466">
        <f t="shared" si="2"/>
        <v>0</v>
      </c>
      <c r="ED44" s="466">
        <f t="shared" si="2"/>
        <v>0</v>
      </c>
      <c r="EE44" s="466">
        <f t="shared" si="2"/>
        <v>4.4009999999999998</v>
      </c>
      <c r="EF44" s="466">
        <f t="shared" si="2"/>
        <v>6.734</v>
      </c>
      <c r="EG44" s="466">
        <f t="shared" si="2"/>
        <v>0</v>
      </c>
      <c r="EH44" s="466">
        <f t="shared" si="2"/>
        <v>115.3</v>
      </c>
      <c r="EI44" s="466">
        <f t="shared" si="2"/>
        <v>0</v>
      </c>
      <c r="EJ44" s="466">
        <f t="shared" si="2"/>
        <v>0</v>
      </c>
      <c r="EK44" s="466">
        <f>SUM(DY44:EJ44)</f>
        <v>129.16200000000001</v>
      </c>
    </row>
    <row r="45" spans="1:141" s="25" customFormat="1" ht="15" x14ac:dyDescent="0.25">
      <c r="A45" s="460"/>
      <c r="B45" s="200"/>
      <c r="C45" s="201"/>
      <c r="D45" s="203"/>
    </row>
    <row r="46" spans="1:141" s="25" customFormat="1" ht="15" x14ac:dyDescent="0.25">
      <c r="A46" s="460"/>
      <c r="B46" s="200" t="s">
        <v>260</v>
      </c>
      <c r="C46" s="201"/>
      <c r="D46" s="203"/>
    </row>
    <row r="47" spans="1:141" s="25" customFormat="1" ht="15" x14ac:dyDescent="0.25">
      <c r="A47" s="460"/>
      <c r="B47" s="200" t="s">
        <v>261</v>
      </c>
      <c r="C47" s="492" t="s">
        <v>28</v>
      </c>
      <c r="D47" s="492"/>
      <c r="E47" s="492"/>
      <c r="F47" s="492"/>
      <c r="G47" s="492"/>
      <c r="H47" s="492"/>
      <c r="I47" s="492"/>
      <c r="J47" s="492"/>
      <c r="K47" s="492"/>
      <c r="L47" s="492"/>
      <c r="M47" s="492"/>
      <c r="N47" s="492"/>
      <c r="O47" s="492"/>
      <c r="P47" s="492"/>
      <c r="Q47" s="492"/>
      <c r="R47" s="492"/>
      <c r="S47" s="492"/>
      <c r="T47" s="492"/>
      <c r="U47" s="492"/>
      <c r="V47" s="492"/>
      <c r="W47" s="492"/>
      <c r="X47" s="492"/>
      <c r="Y47" s="492"/>
      <c r="Z47" s="492"/>
      <c r="AA47" s="492"/>
      <c r="AB47" s="492"/>
      <c r="AC47" s="492"/>
      <c r="AD47" s="492"/>
      <c r="AE47" s="492"/>
      <c r="AF47" s="492"/>
      <c r="AG47" s="492"/>
      <c r="AH47" s="492"/>
      <c r="AI47" s="492"/>
      <c r="AJ47" s="492"/>
      <c r="AK47" s="492"/>
      <c r="AL47" s="492"/>
      <c r="AM47" s="492"/>
      <c r="AN47" s="492"/>
      <c r="AO47" s="492"/>
      <c r="AP47" s="492"/>
      <c r="AQ47" s="492"/>
      <c r="AR47" s="492"/>
      <c r="AS47" s="492"/>
      <c r="AT47" s="492"/>
      <c r="AU47" s="492"/>
      <c r="AV47" s="492"/>
      <c r="AW47" s="492"/>
      <c r="AX47" s="492"/>
      <c r="AY47" s="492"/>
      <c r="AZ47" s="492"/>
      <c r="BA47" s="492"/>
      <c r="BB47" s="492"/>
      <c r="BC47" s="492"/>
      <c r="BD47" s="492"/>
      <c r="BE47" s="492"/>
      <c r="BF47" s="492"/>
      <c r="BG47" s="492"/>
      <c r="BH47" s="492"/>
      <c r="BI47" s="492"/>
      <c r="BJ47" s="492"/>
      <c r="BK47" s="492"/>
      <c r="BL47" s="492"/>
      <c r="BM47" s="492"/>
      <c r="BN47" s="492"/>
      <c r="BO47" s="492"/>
      <c r="BP47" s="492"/>
      <c r="BQ47" s="492"/>
      <c r="BR47" s="492"/>
      <c r="BS47" s="492"/>
      <c r="BT47" s="492"/>
      <c r="BU47" s="492"/>
      <c r="BV47" s="492"/>
      <c r="BW47" s="492"/>
      <c r="BX47" s="492"/>
      <c r="BY47" s="492"/>
      <c r="BZ47" s="492"/>
      <c r="CA47" s="492"/>
      <c r="CB47" s="492"/>
      <c r="CC47" s="492"/>
      <c r="CD47" s="492"/>
      <c r="CE47" s="492"/>
      <c r="CF47" s="492"/>
      <c r="CG47" s="492"/>
      <c r="CH47" s="492"/>
      <c r="CI47" s="492"/>
      <c r="CJ47" s="492"/>
      <c r="CK47" s="492"/>
      <c r="CL47" s="492"/>
      <c r="CM47" s="492"/>
      <c r="CN47" s="492"/>
      <c r="CO47" s="492"/>
      <c r="CP47" s="492"/>
      <c r="CQ47" s="492"/>
      <c r="CR47" s="492"/>
      <c r="CS47" s="492"/>
      <c r="CT47" s="492"/>
      <c r="CU47" s="492"/>
      <c r="CV47" s="492"/>
      <c r="CW47" s="492"/>
      <c r="CX47" s="492"/>
      <c r="CY47" s="492"/>
      <c r="CZ47" s="492"/>
      <c r="DA47" s="492"/>
      <c r="DB47" s="492"/>
      <c r="DC47" s="492"/>
      <c r="DD47" s="492"/>
      <c r="DE47" s="492"/>
      <c r="DF47" s="492"/>
      <c r="DG47" s="492"/>
      <c r="DH47" s="492"/>
      <c r="DI47" s="492"/>
      <c r="DJ47" s="492"/>
      <c r="DK47" s="492"/>
      <c r="DL47" s="492"/>
      <c r="DM47" s="492"/>
      <c r="DN47" s="492"/>
      <c r="DO47" s="492"/>
      <c r="DP47" s="492"/>
      <c r="DQ47" s="492"/>
      <c r="DR47" s="492"/>
      <c r="DS47" s="492"/>
      <c r="DT47" s="492"/>
      <c r="DU47" s="492"/>
      <c r="DV47" s="492"/>
      <c r="DW47" s="492"/>
      <c r="DX47" s="492"/>
      <c r="DY47" s="492"/>
      <c r="DZ47" s="492"/>
      <c r="EA47" s="492"/>
      <c r="EB47" s="492"/>
      <c r="EC47" s="492"/>
      <c r="ED47" s="492"/>
      <c r="EE47" s="492"/>
      <c r="EF47" s="492"/>
      <c r="EG47" s="492"/>
      <c r="EH47" s="492"/>
      <c r="EI47" s="492"/>
      <c r="EJ47" s="492"/>
      <c r="EK47" s="492">
        <f>SUM(DY47:EJ47)</f>
        <v>0</v>
      </c>
    </row>
    <row r="48" spans="1:141" s="25" customFormat="1" ht="15" x14ac:dyDescent="0.25">
      <c r="A48" s="461"/>
      <c r="B48" s="205"/>
      <c r="C48" s="492" t="s">
        <v>11</v>
      </c>
      <c r="D48" s="492"/>
      <c r="E48" s="492"/>
      <c r="F48" s="492"/>
      <c r="G48" s="492"/>
      <c r="H48" s="492"/>
      <c r="I48" s="492"/>
      <c r="J48" s="492"/>
      <c r="K48" s="492"/>
      <c r="L48" s="492"/>
      <c r="M48" s="492"/>
      <c r="N48" s="492"/>
      <c r="O48" s="492"/>
      <c r="P48" s="492"/>
      <c r="Q48" s="492"/>
      <c r="R48" s="492"/>
      <c r="S48" s="492"/>
      <c r="T48" s="492"/>
      <c r="U48" s="492"/>
      <c r="V48" s="492"/>
      <c r="W48" s="492"/>
      <c r="X48" s="492"/>
      <c r="Y48" s="492"/>
      <c r="Z48" s="492"/>
      <c r="AA48" s="492"/>
      <c r="AB48" s="492"/>
      <c r="AC48" s="492"/>
      <c r="AD48" s="492"/>
      <c r="AE48" s="492"/>
      <c r="AF48" s="492"/>
      <c r="AG48" s="492"/>
      <c r="AH48" s="492"/>
      <c r="AI48" s="492"/>
      <c r="AJ48" s="492"/>
      <c r="AK48" s="492"/>
      <c r="AL48" s="492"/>
      <c r="AM48" s="492"/>
      <c r="AN48" s="492"/>
      <c r="AO48" s="492"/>
      <c r="AP48" s="492"/>
      <c r="AQ48" s="492"/>
      <c r="AR48" s="492"/>
      <c r="AS48" s="492"/>
      <c r="AT48" s="492"/>
      <c r="AU48" s="492"/>
      <c r="AV48" s="492"/>
      <c r="AW48" s="492"/>
      <c r="AX48" s="492"/>
      <c r="AY48" s="492"/>
      <c r="AZ48" s="492"/>
      <c r="BA48" s="492"/>
      <c r="BB48" s="492"/>
      <c r="BC48" s="492"/>
      <c r="BD48" s="492"/>
      <c r="BE48" s="492"/>
      <c r="BF48" s="492"/>
      <c r="BG48" s="492"/>
      <c r="BH48" s="492"/>
      <c r="BI48" s="492"/>
      <c r="BJ48" s="492"/>
      <c r="BK48" s="492"/>
      <c r="BL48" s="492"/>
      <c r="BM48" s="492"/>
      <c r="BN48" s="492"/>
      <c r="BO48" s="492"/>
      <c r="BP48" s="492"/>
      <c r="BQ48" s="492"/>
      <c r="BR48" s="492"/>
      <c r="BS48" s="492"/>
      <c r="BT48" s="492"/>
      <c r="BU48" s="492"/>
      <c r="BV48" s="492"/>
      <c r="BW48" s="492"/>
      <c r="BX48" s="492"/>
      <c r="BY48" s="492"/>
      <c r="BZ48" s="492"/>
      <c r="CA48" s="492"/>
      <c r="CB48" s="492"/>
      <c r="CC48" s="492"/>
      <c r="CD48" s="492"/>
      <c r="CE48" s="492"/>
      <c r="CF48" s="492"/>
      <c r="CG48" s="492"/>
      <c r="CH48" s="492"/>
      <c r="CI48" s="492"/>
      <c r="CJ48" s="492"/>
      <c r="CK48" s="492"/>
      <c r="CL48" s="492"/>
      <c r="CM48" s="492"/>
      <c r="CN48" s="492"/>
      <c r="CO48" s="492"/>
      <c r="CP48" s="492"/>
      <c r="CQ48" s="492"/>
      <c r="CR48" s="492"/>
      <c r="CS48" s="492"/>
      <c r="CT48" s="492"/>
      <c r="CU48" s="492"/>
      <c r="CV48" s="492"/>
      <c r="CW48" s="492"/>
      <c r="CX48" s="492"/>
      <c r="CY48" s="492"/>
      <c r="CZ48" s="492"/>
      <c r="DA48" s="492"/>
      <c r="DB48" s="492"/>
      <c r="DC48" s="492"/>
      <c r="DD48" s="492"/>
      <c r="DE48" s="492"/>
      <c r="DF48" s="492"/>
      <c r="DG48" s="492"/>
      <c r="DH48" s="492"/>
      <c r="DI48" s="492"/>
      <c r="DJ48" s="492"/>
      <c r="DK48" s="492"/>
      <c r="DL48" s="492"/>
      <c r="DM48" s="492"/>
      <c r="DN48" s="492"/>
      <c r="DO48" s="492"/>
      <c r="DP48" s="492"/>
      <c r="DQ48" s="492"/>
      <c r="DR48" s="492"/>
      <c r="DS48" s="492"/>
      <c r="DT48" s="492"/>
      <c r="DU48" s="492"/>
      <c r="DV48" s="492"/>
      <c r="DW48" s="492"/>
      <c r="DX48" s="492"/>
      <c r="DY48" s="492"/>
      <c r="DZ48" s="492"/>
      <c r="EA48" s="492"/>
      <c r="EB48" s="492"/>
      <c r="EC48" s="492"/>
      <c r="ED48" s="492"/>
      <c r="EE48" s="492"/>
      <c r="EF48" s="492"/>
      <c r="EG48" s="492"/>
      <c r="EH48" s="492"/>
      <c r="EI48" s="492"/>
      <c r="EJ48" s="492"/>
      <c r="EK48" s="492">
        <f>SUM(DY48:EJ48)</f>
        <v>0</v>
      </c>
    </row>
    <row r="49" spans="1:105" ht="47.25" customHeight="1" x14ac:dyDescent="0.25">
      <c r="A49" s="13"/>
      <c r="B49" s="606" t="s">
        <v>241</v>
      </c>
      <c r="C49" s="606"/>
      <c r="D49" s="13"/>
    </row>
    <row r="50" spans="1:105" ht="41.25" customHeight="1" x14ac:dyDescent="0.25">
      <c r="B50" s="89" t="s">
        <v>244</v>
      </c>
      <c r="C50" s="89"/>
    </row>
    <row r="52" spans="1:105" ht="12.75" customHeight="1" x14ac:dyDescent="0.2"/>
    <row r="53" spans="1:105" s="16" customFormat="1" ht="15.75" x14ac:dyDescent="0.25">
      <c r="A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15.75" x14ac:dyDescent="0.25">
      <c r="A54" s="2"/>
      <c r="B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</sheetData>
  <mergeCells count="157"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  <mergeCell ref="E10:E11"/>
    <mergeCell ref="F10:F11"/>
    <mergeCell ref="G10:G11"/>
    <mergeCell ref="H10:H11"/>
    <mergeCell ref="I10:I11"/>
    <mergeCell ref="D10:D11"/>
    <mergeCell ref="A36:A37"/>
    <mergeCell ref="B36:B37"/>
    <mergeCell ref="B49:C49"/>
    <mergeCell ref="A18:A19"/>
    <mergeCell ref="B18:B19"/>
    <mergeCell ref="A16:A17"/>
    <mergeCell ref="B16:B17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2020-01-14T05:59:56Z</dcterms:modified>
</cp:coreProperties>
</file>