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1.'!$A$1:$D$45</definedName>
  </definedNames>
  <calcPr calcId="145621"/>
</workbook>
</file>

<file path=xl/calcChain.xml><?xml version="1.0" encoding="utf-8"?>
<calcChain xmlns="http://schemas.openxmlformats.org/spreadsheetml/2006/main">
  <c r="DY31" i="40" l="1"/>
  <c r="EF13" i="40" l="1"/>
  <c r="EG13" i="40"/>
  <c r="EH13" i="40"/>
  <c r="EI13" i="40"/>
  <c r="EJ13" i="40"/>
  <c r="ED31" i="40"/>
  <c r="DY16" i="40" l="1"/>
  <c r="DY39" i="40" s="1"/>
  <c r="DZ16" i="40" l="1"/>
  <c r="DZ39" i="40" s="1"/>
  <c r="EA16" i="40"/>
  <c r="EB16" i="40"/>
  <c r="EC16" i="40"/>
  <c r="ED16" i="40"/>
  <c r="EE16" i="40"/>
  <c r="EF16" i="40"/>
  <c r="EG16" i="40"/>
  <c r="EH16" i="40"/>
  <c r="EI16" i="40"/>
  <c r="EJ16" i="40"/>
  <c r="EB39" i="40" l="1"/>
  <c r="ED39" i="40"/>
  <c r="EE39" i="40"/>
  <c r="EF39" i="40"/>
  <c r="EG39" i="40"/>
  <c r="EH39" i="40"/>
  <c r="EI39" i="40"/>
  <c r="EJ39" i="40"/>
  <c r="EC39" i="40"/>
  <c r="EA31" i="40"/>
  <c r="EA39" i="40" l="1"/>
  <c r="EK39" i="40" s="1"/>
</calcChain>
</file>

<file path=xl/sharedStrings.xml><?xml version="1.0" encoding="utf-8"?>
<sst xmlns="http://schemas.openxmlformats.org/spreadsheetml/2006/main" count="723" uniqueCount="266">
  <si>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</si>
  <si>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</si>
  <si>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</si>
  <si>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</si>
  <si>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</si>
  <si>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</si>
  <si>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</si>
  <si>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</si>
  <si>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</si>
  <si>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</si>
  <si>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</si>
  <si>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</si>
  <si>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</si>
  <si>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</si>
  <si>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</si>
  <si>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</si>
  <si>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</si>
  <si>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</si>
  <si>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</si>
  <si>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</si>
  <si>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</si>
  <si>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</si>
  <si>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</si>
  <si>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</si>
  <si>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</si>
  <si>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</si>
  <si>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</si>
  <si>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</si>
  <si>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</si>
  <si>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</si>
  <si>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</si>
  <si>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</si>
  <si>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</si>
  <si>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</si>
  <si>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</si>
  <si>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</si>
  <si>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</si>
  <si>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</si>
  <si>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</si>
  <si>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</si>
  <si>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</si>
  <si>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</si>
  <si>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</si>
  <si>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</si>
  <si>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</si>
  <si>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</si>
  <si>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</si>
  <si>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</si>
  <si>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</si>
  <si>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</si>
  <si>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</si>
  <si>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</si>
  <si>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</si>
  <si>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</si>
  <si>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</si>
  <si>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</si>
  <si>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</si>
  <si>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</si>
  <si>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</si>
  <si>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</si>
  <si>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</si>
  <si>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</si>
  <si>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</si>
  <si>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</si>
  <si>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</si>
  <si>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</si>
  <si>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</si>
  <si>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</si>
  <si>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</si>
  <si>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</si>
  <si>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</si>
  <si>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</si>
  <si>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</si>
  <si>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</si>
  <si>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</si>
  <si>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</si>
  <si>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</si>
  <si>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</si>
  <si>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</si>
  <si>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</si>
  <si>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</si>
  <si>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</si>
  <si>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</si>
  <si>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</si>
  <si>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</si>
  <si>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</si>
  <si>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</si>
  <si>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</si>
  <si>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</si>
  <si>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</si>
  <si>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</si>
  <si>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</si>
  <si>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</si>
  <si>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</si>
  <si>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</si>
  <si>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</si>
  <si>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</si>
  <si>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</si>
  <si>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</si>
  <si>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</si>
  <si>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</si>
  <si>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</si>
  <si>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</si>
  <si>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</si>
  <si>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</si>
  <si>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</si>
  <si>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</si>
  <si>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</si>
  <si>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</si>
  <si>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</si>
  <si>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</si>
  <si>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</si>
  <si>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</si>
  <si>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</si>
  <si>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</si>
  <si>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</si>
  <si>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</si>
  <si>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</si>
  <si>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</si>
  <si>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</si>
  <si>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</si>
  <si>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</si>
  <si>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</si>
  <si>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</si>
  <si>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</si>
  <si>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</si>
  <si>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</si>
  <si>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</si>
  <si>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</si>
  <si>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</si>
  <si>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</si>
  <si>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</si>
  <si>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</si>
  <si>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</si>
  <si>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</si>
  <si>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</si>
  <si>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</si>
  <si>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</si>
  <si>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</si>
  <si>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</si>
  <si>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</si>
  <si>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</si>
  <si>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</si>
  <si>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</si>
  <si>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</si>
  <si>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</si>
  <si>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</si>
  <si>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</si>
  <si>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</si>
  <si>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</si>
  <si>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</si>
  <si>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</si>
  <si>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</si>
  <si>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</si>
  <si>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</si>
  <si>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</si>
  <si>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</si>
  <si>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</si>
  <si>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</si>
  <si>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</si>
  <si>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</si>
  <si>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</si>
  <si>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</si>
  <si>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</si>
  <si>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</si>
  <si>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</si>
  <si>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</si>
  <si>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</si>
  <si>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</si>
  <si>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</si>
  <si>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</si>
  <si>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</si>
  <si>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</si>
  <si>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</si>
  <si>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</si>
  <si>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</si>
  <si>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</si>
  <si>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</si>
  <si>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</si>
  <si>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</si>
  <si>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</si>
  <si>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</si>
  <si>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</si>
  <si>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</si>
  <si>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</si>
  <si>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</si>
  <si>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</si>
  <si>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</si>
  <si>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</si>
  <si>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</si>
  <si>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</si>
  <si>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</si>
  <si>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</si>
  <si>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</si>
  <si>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</si>
  <si>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</si>
  <si>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</si>
  <si>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</si>
  <si>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</si>
  <si>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</si>
  <si>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</si>
  <si>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</si>
  <si>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</si>
  <si>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</si>
  <si>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</si>
  <si>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</si>
  <si>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</si>
  <si>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</si>
  <si>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</si>
  <si>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</si>
  <si>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</si>
  <si>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</si>
  <si>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</si>
  <si>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</si>
  <si>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</si>
  <si>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</si>
  <si>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</si>
  <si>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</si>
  <si>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</si>
  <si>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</si>
  <si>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</si>
  <si>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</si>
  <si>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</si>
  <si>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</si>
  <si>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</si>
  <si>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</si>
  <si>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</si>
  <si>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</si>
  <si>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</si>
  <si>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</si>
  <si>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</si>
  <si>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</si>
  <si>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</si>
  <si>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</si>
  <si>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</si>
  <si>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</si>
  <si>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</si>
  <si>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</si>
  <si>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</si>
  <si>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</si>
  <si>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</si>
  <si>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</si>
  <si>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</si>
  <si>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</si>
  <si>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</si>
  <si>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</si>
  <si>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</si>
  <si>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</si>
  <si>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</si>
  <si>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</si>
  <si>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</si>
  <si>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</si>
  <si>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</si>
  <si>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</si>
  <si>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</si>
  <si>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</si>
  <si>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</si>
  <si>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</si>
  <si>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</si>
  <si>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</si>
  <si>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Аварийно-восстановительные работы (кровля-октябрь)</t>
  </si>
  <si>
    <t xml:space="preserve">Генеральный директор ООО "УКДС"- управляющей компании ООО "ГК Д.О.М. Колпино"   _____________________ Гагай С.И.                                                       :                                                                                                  </t>
  </si>
  <si>
    <t>Исполнитель: Топчина М.Е., 603-70-03, доб. 115</t>
  </si>
  <si>
    <t>Отчет по текущему ремонту общего имущества в многоквартирном доме № 40 по ул. Загородная за 2020 год.</t>
  </si>
  <si>
    <t>Ремонт кирпичного карниза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</si>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</sst>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0" fontId="6" fillId="0" borderId="0" xfId="0" applyFont="1" applyBorder="1" applyAlignment="1">
      <alignment horizontal="left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165" fontId="14" fillId="6" borderId="61" xfId="0" applyNumberFormat="1" applyFont="1" applyFill="1" applyBorder="1" applyAlignment="1">
      <alignment horizontal="center"/>
    </xf>
    <xf numFmtId="166" fontId="16" fillId="7" borderId="4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3" t="s">
        <v>187</v>
      </c>
      <c r="C3" s="504"/>
      <c r="D3" s="504"/>
      <c r="E3" s="504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5" t="s">
        <v>0</v>
      </c>
      <c r="C6" s="507" t="s">
        <v>1</v>
      </c>
      <c r="D6" s="507" t="s">
        <v>2</v>
      </c>
      <c r="E6" s="509" t="s">
        <v>6</v>
      </c>
    </row>
    <row r="7" spans="2:5" ht="13.5" customHeight="1" thickBot="1" x14ac:dyDescent="0.25">
      <c r="B7" s="506"/>
      <c r="C7" s="508"/>
      <c r="D7" s="508"/>
      <c r="E7" s="510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9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0"/>
      <c r="C10" s="172"/>
      <c r="D10" s="170" t="s">
        <v>9</v>
      </c>
      <c r="E10" s="82"/>
    </row>
    <row r="11" spans="2:5" s="25" customFormat="1" ht="16.5" thickBot="1" x14ac:dyDescent="0.3">
      <c r="B11" s="501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2" t="s">
        <v>95</v>
      </c>
      <c r="C96" s="502"/>
      <c r="D96" s="502"/>
      <c r="E96" s="502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6" t="s">
        <v>239</v>
      </c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5" t="s">
        <v>0</v>
      </c>
      <c r="B9" s="507" t="s">
        <v>1</v>
      </c>
      <c r="C9" s="507" t="s">
        <v>2</v>
      </c>
      <c r="D9" s="509" t="s">
        <v>6</v>
      </c>
      <c r="E9" s="571" t="s">
        <v>132</v>
      </c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65" t="s">
        <v>135</v>
      </c>
      <c r="S9" s="574"/>
      <c r="T9" s="574"/>
      <c r="U9" s="565" t="s">
        <v>101</v>
      </c>
      <c r="V9" s="574"/>
      <c r="W9" s="565" t="s">
        <v>133</v>
      </c>
      <c r="X9" s="566"/>
    </row>
    <row r="10" spans="1:24" ht="149.25" customHeight="1" thickBot="1" x14ac:dyDescent="0.25">
      <c r="A10" s="587"/>
      <c r="B10" s="588"/>
      <c r="C10" s="588"/>
      <c r="D10" s="589"/>
      <c r="E10" s="571" t="s">
        <v>154</v>
      </c>
      <c r="F10" s="572"/>
      <c r="G10" s="572"/>
      <c r="H10" s="571" t="s">
        <v>162</v>
      </c>
      <c r="I10" s="572"/>
      <c r="J10" s="572"/>
      <c r="K10" s="571" t="s">
        <v>163</v>
      </c>
      <c r="L10" s="572"/>
      <c r="M10" s="572"/>
      <c r="N10" s="571" t="s">
        <v>157</v>
      </c>
      <c r="O10" s="573"/>
      <c r="P10" s="571" t="s">
        <v>158</v>
      </c>
      <c r="Q10" s="572"/>
      <c r="R10" s="567"/>
      <c r="S10" s="575"/>
      <c r="T10" s="575"/>
      <c r="U10" s="567"/>
      <c r="V10" s="575"/>
      <c r="W10" s="567"/>
      <c r="X10" s="568"/>
    </row>
    <row r="11" spans="1:24" ht="13.5" thickBot="1" x14ac:dyDescent="0.25">
      <c r="A11" s="587"/>
      <c r="B11" s="588"/>
      <c r="C11" s="588"/>
      <c r="D11" s="58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6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7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8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6" t="s">
        <v>12</v>
      </c>
      <c r="B16" s="53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6"/>
      <c r="B17" s="53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40" t="s">
        <v>14</v>
      </c>
      <c r="B18" s="53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40"/>
      <c r="B19" s="53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2" t="s">
        <v>167</v>
      </c>
      <c r="B21" s="579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3"/>
      <c r="B22" s="580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3" t="s">
        <v>168</v>
      </c>
      <c r="B23" s="581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3"/>
      <c r="B24" s="581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3" t="s">
        <v>171</v>
      </c>
      <c r="B25" s="582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3"/>
      <c r="B26" s="582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3" t="s">
        <v>173</v>
      </c>
      <c r="B27" s="582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3"/>
      <c r="B28" s="582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3" t="s">
        <v>176</v>
      </c>
      <c r="B29" s="581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3"/>
      <c r="B30" s="581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8" t="s">
        <v>18</v>
      </c>
      <c r="B32" s="583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9"/>
      <c r="B33" s="584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4" t="s">
        <v>57</v>
      </c>
      <c r="B34" s="561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5"/>
      <c r="B35" s="562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8" t="s">
        <v>24</v>
      </c>
      <c r="B36" s="559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6"/>
      <c r="B37" s="563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9"/>
      <c r="B38" s="560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4" t="s">
        <v>25</v>
      </c>
      <c r="B39" s="526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5"/>
      <c r="B40" s="527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8" t="s">
        <v>27</v>
      </c>
      <c r="B41" s="559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5"/>
      <c r="B42" s="527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8" t="s">
        <v>29</v>
      </c>
      <c r="B43" s="583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9"/>
      <c r="B44" s="584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4" t="s">
        <v>31</v>
      </c>
      <c r="B45" s="59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5"/>
      <c r="B46" s="59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8" t="s">
        <v>32</v>
      </c>
      <c r="B47" s="557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9"/>
      <c r="B48" s="558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4" t="s">
        <v>34</v>
      </c>
      <c r="B49" s="550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5"/>
      <c r="B50" s="551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8" t="s">
        <v>35</v>
      </c>
      <c r="B51" s="554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9"/>
      <c r="B52" s="555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4" t="s">
        <v>36</v>
      </c>
      <c r="B53" s="550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5"/>
      <c r="B54" s="551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8" t="s">
        <v>37</v>
      </c>
      <c r="B55" s="559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9"/>
      <c r="B56" s="560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4" t="s">
        <v>51</v>
      </c>
      <c r="B57" s="579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5"/>
      <c r="B58" s="585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8" t="s">
        <v>150</v>
      </c>
      <c r="B59" s="557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9"/>
      <c r="B60" s="558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4" t="s">
        <v>39</v>
      </c>
      <c r="B61" s="550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5"/>
      <c r="B62" s="551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8" t="s">
        <v>41</v>
      </c>
      <c r="B63" s="554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9"/>
      <c r="B64" s="555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4" t="s">
        <v>152</v>
      </c>
      <c r="B65" s="550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5"/>
      <c r="B66" s="551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8" t="s">
        <v>182</v>
      </c>
      <c r="B67" s="554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9"/>
      <c r="B68" s="555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40" t="s">
        <v>204</v>
      </c>
      <c r="B69" s="556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41"/>
      <c r="B70" s="555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2" t="s">
        <v>205</v>
      </c>
      <c r="B72" s="552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3"/>
      <c r="B73" s="553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6" t="s">
        <v>229</v>
      </c>
      <c r="B74" s="53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6"/>
      <c r="B75" s="53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6" t="s">
        <v>230</v>
      </c>
      <c r="B76" s="53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6"/>
      <c r="B77" s="53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6" t="s">
        <v>231</v>
      </c>
      <c r="B78" s="53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6"/>
      <c r="B79" s="53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6" t="s">
        <v>232</v>
      </c>
      <c r="B80" s="53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5"/>
      <c r="B81" s="56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8" t="s">
        <v>112</v>
      </c>
      <c r="B82" s="557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9"/>
      <c r="B83" s="558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4" t="s">
        <v>48</v>
      </c>
      <c r="B84" s="550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5"/>
      <c r="B85" s="551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8">
        <v>25</v>
      </c>
      <c r="B87" s="530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9"/>
      <c r="B88" s="531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2">
        <v>26</v>
      </c>
      <c r="B89" s="534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3"/>
      <c r="B90" s="535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4" t="s">
        <v>233</v>
      </c>
      <c r="B91" s="546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5"/>
      <c r="B92" s="547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9" t="s">
        <v>95</v>
      </c>
      <c r="B101" s="569"/>
      <c r="C101" s="569"/>
      <c r="D101" s="569"/>
      <c r="E101" s="569"/>
      <c r="F101" s="569"/>
      <c r="G101" s="569"/>
      <c r="H101" s="569"/>
      <c r="I101" s="569"/>
      <c r="J101" s="569"/>
      <c r="K101" s="569"/>
      <c r="L101" s="569"/>
      <c r="M101" s="569"/>
      <c r="N101" s="569"/>
      <c r="O101" s="569"/>
      <c r="P101" s="569"/>
      <c r="Q101" s="569"/>
      <c r="R101" s="569"/>
      <c r="S101" s="570"/>
      <c r="T101" s="569"/>
      <c r="U101" s="2"/>
      <c r="V101" s="2"/>
      <c r="W101" s="2"/>
      <c r="X101" s="2"/>
    </row>
    <row r="102" spans="1:24" ht="15" x14ac:dyDescent="0.25">
      <c r="A102" s="548" t="s">
        <v>71</v>
      </c>
      <c r="B102" s="517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9"/>
      <c r="B103" s="518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9" t="s">
        <v>16</v>
      </c>
      <c r="B104" s="517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6"/>
      <c r="B105" s="518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9" t="s">
        <v>18</v>
      </c>
      <c r="B106" s="517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6"/>
      <c r="B107" s="518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9" t="s">
        <v>57</v>
      </c>
      <c r="B108" s="517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6"/>
      <c r="B109" s="518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9" t="s">
        <v>24</v>
      </c>
      <c r="B110" s="517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6"/>
      <c r="B111" s="518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9" t="s">
        <v>25</v>
      </c>
      <c r="B112" s="517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6"/>
      <c r="B113" s="518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20">
        <v>7</v>
      </c>
      <c r="B114" s="517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21"/>
      <c r="B115" s="518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2">
        <v>8</v>
      </c>
      <c r="B116" s="517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3"/>
      <c r="B117" s="518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20">
        <v>9</v>
      </c>
      <c r="B118" s="517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21"/>
      <c r="B119" s="518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4" t="s">
        <v>139</v>
      </c>
      <c r="B129" s="511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5"/>
      <c r="B130" s="512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4" t="s">
        <v>140</v>
      </c>
      <c r="B131" s="511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5"/>
      <c r="B132" s="512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4" t="s">
        <v>141</v>
      </c>
      <c r="B133" s="511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5"/>
      <c r="B134" s="512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4" t="s">
        <v>111</v>
      </c>
      <c r="B135" s="511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6"/>
      <c r="B136" s="513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4" t="s">
        <v>142</v>
      </c>
      <c r="B141" s="511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5"/>
      <c r="B142" s="512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4" t="s">
        <v>143</v>
      </c>
      <c r="B143" s="511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5"/>
      <c r="B144" s="512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4" t="s">
        <v>144</v>
      </c>
      <c r="B145" s="511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5"/>
      <c r="B146" s="512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4" t="s">
        <v>145</v>
      </c>
      <c r="B147" s="511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5"/>
      <c r="B148" s="512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4" t="s">
        <v>146</v>
      </c>
      <c r="B149" s="511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5"/>
      <c r="B150" s="512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4" t="s">
        <v>147</v>
      </c>
      <c r="B151" s="511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5"/>
      <c r="B152" s="512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4" t="s">
        <v>148</v>
      </c>
      <c r="B153" s="511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5"/>
      <c r="B154" s="512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4" t="s">
        <v>149</v>
      </c>
      <c r="B155" s="511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6"/>
      <c r="B156" s="513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2"/>
  <sheetViews>
    <sheetView tabSelected="1" view="pageBreakPreview" topLeftCell="C1" zoomScaleNormal="70" zoomScaleSheetLayoutView="100" workbookViewId="0">
      <selection activeCell="EJ31" sqref="EJ31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594" t="s">
        <v>263</v>
      </c>
      <c r="B4" s="594"/>
      <c r="C4" s="594"/>
      <c r="D4" s="594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5" t="s">
        <v>0</v>
      </c>
      <c r="B10" s="507" t="s">
        <v>1</v>
      </c>
      <c r="C10" s="595" t="s">
        <v>2</v>
      </c>
      <c r="D10" s="609" t="s">
        <v>241</v>
      </c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09"/>
      <c r="AL10" s="609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609"/>
      <c r="BJ10" s="609"/>
      <c r="BK10" s="609"/>
      <c r="BL10" s="609"/>
      <c r="BM10" s="609"/>
      <c r="BN10" s="609"/>
      <c r="BO10" s="609"/>
      <c r="BP10" s="609"/>
      <c r="BQ10" s="609"/>
      <c r="BR10" s="609"/>
      <c r="BS10" s="609"/>
      <c r="BT10" s="609"/>
      <c r="BU10" s="609"/>
      <c r="BV10" s="609"/>
      <c r="BW10" s="609"/>
      <c r="BX10" s="609"/>
      <c r="BY10" s="609"/>
      <c r="BZ10" s="609"/>
      <c r="CA10" s="609"/>
      <c r="CB10" s="609"/>
      <c r="CC10" s="609"/>
      <c r="CD10" s="609"/>
      <c r="CE10" s="609"/>
      <c r="CF10" s="609"/>
      <c r="CG10" s="609"/>
      <c r="CH10" s="609"/>
      <c r="CI10" s="609"/>
      <c r="CJ10" s="609"/>
      <c r="CK10" s="609"/>
      <c r="CL10" s="609"/>
      <c r="CM10" s="609"/>
      <c r="CN10" s="609"/>
      <c r="CO10" s="609"/>
      <c r="CP10" s="609"/>
      <c r="CQ10" s="609"/>
      <c r="CR10" s="609"/>
      <c r="CS10" s="609"/>
      <c r="CT10" s="609"/>
      <c r="CU10" s="609"/>
      <c r="CV10" s="609"/>
      <c r="CW10" s="609"/>
      <c r="CX10" s="609"/>
      <c r="CY10" s="609"/>
      <c r="CZ10" s="609"/>
      <c r="DA10" s="609"/>
      <c r="DB10" s="609"/>
      <c r="DC10" s="609"/>
      <c r="DD10" s="609"/>
      <c r="DE10" s="609"/>
      <c r="DF10" s="609"/>
      <c r="DG10" s="609"/>
      <c r="DH10" s="609"/>
      <c r="DI10" s="609"/>
      <c r="DJ10" s="609"/>
      <c r="DK10" s="609"/>
      <c r="DL10" s="609"/>
      <c r="DM10" s="609"/>
      <c r="DN10" s="609"/>
      <c r="DO10" s="609"/>
      <c r="DP10" s="609"/>
      <c r="DQ10" s="609"/>
      <c r="DR10" s="609"/>
      <c r="DS10" s="609"/>
      <c r="DT10" s="609"/>
      <c r="DU10" s="609"/>
      <c r="DV10" s="609"/>
      <c r="DW10" s="609"/>
      <c r="DX10" s="565"/>
      <c r="DY10" s="613" t="s">
        <v>244</v>
      </c>
      <c r="DZ10" s="491" t="s">
        <v>245</v>
      </c>
      <c r="EA10" s="491" t="s">
        <v>246</v>
      </c>
      <c r="EB10" s="491" t="s">
        <v>247</v>
      </c>
      <c r="EC10" s="491" t="s">
        <v>248</v>
      </c>
      <c r="ED10" s="491" t="s">
        <v>249</v>
      </c>
      <c r="EE10" s="491" t="s">
        <v>250</v>
      </c>
      <c r="EF10" s="491" t="s">
        <v>251</v>
      </c>
      <c r="EG10" s="491" t="s">
        <v>252</v>
      </c>
      <c r="EH10" s="491" t="s">
        <v>253</v>
      </c>
      <c r="EI10" s="491" t="s">
        <v>254</v>
      </c>
      <c r="EJ10" s="487" t="s">
        <v>255</v>
      </c>
      <c r="EK10" s="2" t="s">
        <v>257</v>
      </c>
    </row>
    <row r="11" spans="1:141" ht="25.5" customHeight="1" x14ac:dyDescent="0.2">
      <c r="A11" s="587"/>
      <c r="B11" s="588"/>
      <c r="C11" s="596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0"/>
      <c r="BJ11" s="610"/>
      <c r="BK11" s="610"/>
      <c r="BL11" s="610"/>
      <c r="BM11" s="610"/>
      <c r="BN11" s="610"/>
      <c r="BO11" s="610"/>
      <c r="BP11" s="610"/>
      <c r="BQ11" s="610"/>
      <c r="BR11" s="610"/>
      <c r="BS11" s="610"/>
      <c r="BT11" s="610"/>
      <c r="BU11" s="610"/>
      <c r="BV11" s="610"/>
      <c r="BW11" s="610"/>
      <c r="BX11" s="610"/>
      <c r="BY11" s="610"/>
      <c r="BZ11" s="610"/>
      <c r="CA11" s="610"/>
      <c r="CB11" s="610"/>
      <c r="CC11" s="610"/>
      <c r="CD11" s="610"/>
      <c r="CE11" s="610"/>
      <c r="CF11" s="610"/>
      <c r="CG11" s="610"/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  <c r="CV11" s="610"/>
      <c r="CW11" s="610"/>
      <c r="CX11" s="610"/>
      <c r="CY11" s="610"/>
      <c r="CZ11" s="610"/>
      <c r="DA11" s="610"/>
      <c r="DB11" s="610"/>
      <c r="DC11" s="610"/>
      <c r="DD11" s="610"/>
      <c r="DE11" s="610"/>
      <c r="DF11" s="610"/>
      <c r="DG11" s="610"/>
      <c r="DH11" s="610"/>
      <c r="DI11" s="610"/>
      <c r="DJ11" s="610"/>
      <c r="DK11" s="610"/>
      <c r="DL11" s="610"/>
      <c r="DM11" s="610"/>
      <c r="DN11" s="610"/>
      <c r="DO11" s="610"/>
      <c r="DP11" s="610"/>
      <c r="DQ11" s="610"/>
      <c r="DR11" s="610"/>
      <c r="DS11" s="610"/>
      <c r="DT11" s="610"/>
      <c r="DU11" s="610"/>
      <c r="DV11" s="610"/>
      <c r="DW11" s="610"/>
      <c r="DX11" s="612"/>
      <c r="DY11" s="614"/>
      <c r="DZ11" s="485"/>
      <c r="EA11" s="485"/>
      <c r="EB11" s="485"/>
      <c r="EC11" s="485"/>
      <c r="ED11" s="485"/>
      <c r="EE11" s="485"/>
      <c r="EF11" s="485"/>
      <c r="EG11" s="485"/>
      <c r="EH11" s="485"/>
      <c r="EI11" s="485"/>
      <c r="EJ11" s="488"/>
    </row>
    <row r="12" spans="1:141" ht="13.5" customHeight="1" thickBot="1" x14ac:dyDescent="0.25">
      <c r="A12" s="587"/>
      <c r="B12" s="588"/>
      <c r="C12" s="596"/>
      <c r="D12" s="484" t="s">
        <v>242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484"/>
      <c r="AK12" s="484"/>
      <c r="AL12" s="484"/>
      <c r="AM12" s="484"/>
      <c r="AN12" s="484"/>
      <c r="AO12" s="484"/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4"/>
      <c r="BG12" s="48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  <c r="DO12" s="484"/>
      <c r="DP12" s="484"/>
      <c r="DQ12" s="484"/>
      <c r="DR12" s="484"/>
      <c r="DS12" s="484"/>
      <c r="DT12" s="484"/>
      <c r="DU12" s="484"/>
      <c r="DV12" s="484"/>
      <c r="DW12" s="484"/>
      <c r="DX12" s="486"/>
      <c r="DY12" s="490"/>
      <c r="DZ12" s="492"/>
      <c r="EA12" s="492"/>
      <c r="EB12" s="492"/>
      <c r="EC12" s="492"/>
      <c r="ED12" s="492"/>
      <c r="EE12" s="492"/>
      <c r="EF12" s="492"/>
      <c r="EG12" s="492"/>
      <c r="EH12" s="492"/>
      <c r="EI12" s="492"/>
      <c r="EJ12" s="489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>
        <v>0</v>
      </c>
      <c r="DZ13" s="483">
        <v>0</v>
      </c>
      <c r="EA13" s="483">
        <v>0</v>
      </c>
      <c r="EB13" s="483">
        <v>0</v>
      </c>
      <c r="EC13" s="483">
        <v>0</v>
      </c>
      <c r="ED13" s="483">
        <v>0</v>
      </c>
      <c r="EE13" s="483">
        <v>0</v>
      </c>
      <c r="EF13" s="483">
        <f t="shared" ref="EF13:EJ13" si="0">EF15</f>
        <v>0</v>
      </c>
      <c r="EG13" s="483">
        <f t="shared" si="0"/>
        <v>0</v>
      </c>
      <c r="EH13" s="483">
        <f t="shared" si="0"/>
        <v>0</v>
      </c>
      <c r="EI13" s="483">
        <f t="shared" si="0"/>
        <v>0</v>
      </c>
      <c r="EJ13" s="483">
        <f t="shared" si="0"/>
        <v>49.631799999999998</v>
      </c>
      <c r="EK13" s="496"/>
    </row>
    <row r="14" spans="1:141" s="25" customFormat="1" ht="15" x14ac:dyDescent="0.25">
      <c r="A14" s="524" t="s">
        <v>243</v>
      </c>
      <c r="B14" s="607" t="s">
        <v>264</v>
      </c>
      <c r="C14" s="350" t="s">
        <v>265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  <c r="AE14" s="480"/>
      <c r="AF14" s="480"/>
      <c r="AG14" s="480"/>
      <c r="AH14" s="480"/>
      <c r="AI14" s="480"/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  <c r="AU14" s="480"/>
      <c r="AV14" s="480"/>
      <c r="AW14" s="480"/>
      <c r="AX14" s="480"/>
      <c r="AY14" s="480"/>
      <c r="AZ14" s="480"/>
      <c r="BA14" s="480"/>
      <c r="BB14" s="480"/>
      <c r="BC14" s="480"/>
      <c r="BD14" s="480"/>
      <c r="BE14" s="480"/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0"/>
      <c r="EJ14" s="473">
        <v>7.4</v>
      </c>
    </row>
    <row r="15" spans="1:141" s="25" customFormat="1" ht="27.75" customHeight="1" thickBot="1" x14ac:dyDescent="0.3">
      <c r="A15" s="525"/>
      <c r="B15" s="608"/>
      <c r="C15" s="329" t="s">
        <v>11</v>
      </c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479"/>
      <c r="AI15" s="479"/>
      <c r="AJ15" s="479"/>
      <c r="AK15" s="479"/>
      <c r="AL15" s="479"/>
      <c r="AM15" s="479"/>
      <c r="AN15" s="479"/>
      <c r="AO15" s="479"/>
      <c r="AP15" s="479"/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9"/>
      <c r="EJ15" s="616">
        <v>49.631799999999998</v>
      </c>
    </row>
    <row r="16" spans="1:141" s="25" customFormat="1" ht="15.75" thickBot="1" x14ac:dyDescent="0.3">
      <c r="A16" s="397" t="s">
        <v>75</v>
      </c>
      <c r="B16" s="454" t="s">
        <v>76</v>
      </c>
      <c r="C16" s="399" t="s">
        <v>11</v>
      </c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  <c r="DX16" s="474"/>
      <c r="DY16" s="615">
        <f>DY18+DY28+DY30</f>
        <v>0</v>
      </c>
      <c r="DZ16" s="615">
        <f>DZ18+DZ28+DZ30</f>
        <v>0</v>
      </c>
      <c r="EA16" s="615">
        <f t="shared" ref="EA16:EJ16" si="1">EA18+EA28+EA30</f>
        <v>0</v>
      </c>
      <c r="EB16" s="615">
        <f t="shared" si="1"/>
        <v>0</v>
      </c>
      <c r="EC16" s="615">
        <f t="shared" si="1"/>
        <v>0</v>
      </c>
      <c r="ED16" s="615">
        <f t="shared" si="1"/>
        <v>0</v>
      </c>
      <c r="EE16" s="615">
        <f t="shared" si="1"/>
        <v>0</v>
      </c>
      <c r="EF16" s="615">
        <f t="shared" si="1"/>
        <v>0</v>
      </c>
      <c r="EG16" s="615">
        <f t="shared" si="1"/>
        <v>0</v>
      </c>
      <c r="EH16" s="615">
        <f t="shared" si="1"/>
        <v>0</v>
      </c>
      <c r="EI16" s="615">
        <f t="shared" si="1"/>
        <v>3.2484000000000002</v>
      </c>
      <c r="EJ16" s="615">
        <f t="shared" si="1"/>
        <v>2.1648000000000001</v>
      </c>
      <c r="EK16" s="494"/>
    </row>
    <row r="17" spans="1:141" s="25" customFormat="1" ht="15" x14ac:dyDescent="0.25">
      <c r="A17" s="603" t="s">
        <v>205</v>
      </c>
      <c r="B17" s="605" t="s">
        <v>206</v>
      </c>
      <c r="C17" s="468" t="s">
        <v>17</v>
      </c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1"/>
      <c r="BG17" s="471"/>
      <c r="BH17" s="471"/>
      <c r="BI17" s="471"/>
      <c r="BJ17" s="471"/>
      <c r="BK17" s="471"/>
      <c r="BL17" s="471"/>
      <c r="BM17" s="471"/>
      <c r="BN17" s="471"/>
      <c r="BO17" s="471"/>
      <c r="BP17" s="471"/>
      <c r="BQ17" s="471"/>
      <c r="BR17" s="471"/>
      <c r="BS17" s="471"/>
      <c r="BT17" s="471"/>
      <c r="BU17" s="471"/>
      <c r="BV17" s="471"/>
      <c r="BW17" s="471"/>
      <c r="BX17" s="471"/>
      <c r="BY17" s="471"/>
      <c r="BZ17" s="471"/>
      <c r="CA17" s="471"/>
      <c r="CB17" s="471"/>
      <c r="CC17" s="471"/>
      <c r="CD17" s="471"/>
      <c r="CE17" s="471"/>
      <c r="CF17" s="471"/>
      <c r="CG17" s="471"/>
      <c r="CH17" s="471"/>
      <c r="CI17" s="471"/>
      <c r="CJ17" s="471"/>
      <c r="CK17" s="471"/>
      <c r="CL17" s="471"/>
      <c r="CM17" s="471"/>
      <c r="CN17" s="471"/>
      <c r="CO17" s="471"/>
      <c r="CP17" s="471"/>
      <c r="CQ17" s="471"/>
      <c r="CR17" s="471"/>
      <c r="CS17" s="471"/>
      <c r="CT17" s="471"/>
      <c r="CU17" s="471"/>
      <c r="CV17" s="471"/>
      <c r="CW17" s="471"/>
      <c r="CX17" s="471"/>
      <c r="CY17" s="471"/>
      <c r="CZ17" s="471"/>
      <c r="DA17" s="471"/>
      <c r="DB17" s="471"/>
      <c r="DC17" s="471"/>
      <c r="DD17" s="471"/>
      <c r="DE17" s="471"/>
      <c r="DF17" s="471"/>
      <c r="DG17" s="471"/>
      <c r="DH17" s="471"/>
      <c r="DI17" s="471"/>
      <c r="DJ17" s="471"/>
      <c r="DK17" s="471"/>
      <c r="DL17" s="471"/>
      <c r="DM17" s="471"/>
      <c r="DN17" s="471"/>
      <c r="DO17" s="471"/>
      <c r="DP17" s="471"/>
      <c r="DQ17" s="471"/>
      <c r="DR17" s="471"/>
      <c r="DS17" s="471"/>
      <c r="DT17" s="471"/>
      <c r="DU17" s="471"/>
      <c r="DV17" s="471"/>
      <c r="DW17" s="471"/>
      <c r="DX17" s="471"/>
      <c r="DY17" s="471"/>
      <c r="DZ17" s="497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</row>
    <row r="18" spans="1:141" s="25" customFormat="1" ht="15" x14ac:dyDescent="0.25">
      <c r="A18" s="604"/>
      <c r="B18" s="606"/>
      <c r="C18" s="462" t="s">
        <v>11</v>
      </c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69"/>
      <c r="AL18" s="469"/>
      <c r="AM18" s="469"/>
      <c r="AN18" s="469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69"/>
      <c r="BD18" s="469"/>
      <c r="BE18" s="469"/>
      <c r="BF18" s="469"/>
      <c r="BG18" s="469"/>
      <c r="BH18" s="469"/>
      <c r="BI18" s="469"/>
      <c r="BJ18" s="469"/>
      <c r="BK18" s="469"/>
      <c r="BL18" s="469"/>
      <c r="BM18" s="469"/>
      <c r="BN18" s="469"/>
      <c r="BO18" s="469"/>
      <c r="BP18" s="469"/>
      <c r="BQ18" s="469"/>
      <c r="BR18" s="469"/>
      <c r="BS18" s="469"/>
      <c r="BT18" s="469"/>
      <c r="BU18" s="469"/>
      <c r="BV18" s="469"/>
      <c r="BW18" s="469"/>
      <c r="BX18" s="469"/>
      <c r="BY18" s="469"/>
      <c r="BZ18" s="469"/>
      <c r="CA18" s="469"/>
      <c r="CB18" s="469"/>
      <c r="CC18" s="469"/>
      <c r="CD18" s="469"/>
      <c r="CE18" s="469"/>
      <c r="CF18" s="469"/>
      <c r="CG18" s="469"/>
      <c r="CH18" s="469"/>
      <c r="CI18" s="469"/>
      <c r="CJ18" s="469"/>
      <c r="CK18" s="469"/>
      <c r="CL18" s="469"/>
      <c r="CM18" s="469"/>
      <c r="CN18" s="469"/>
      <c r="CO18" s="469"/>
      <c r="CP18" s="469"/>
      <c r="CQ18" s="469"/>
      <c r="CR18" s="469"/>
      <c r="CS18" s="469"/>
      <c r="CT18" s="469"/>
      <c r="CU18" s="469"/>
      <c r="CV18" s="469"/>
      <c r="CW18" s="469"/>
      <c r="CX18" s="469"/>
      <c r="CY18" s="469"/>
      <c r="CZ18" s="469"/>
      <c r="DA18" s="469"/>
      <c r="DB18" s="469"/>
      <c r="DC18" s="469"/>
      <c r="DD18" s="469"/>
      <c r="DE18" s="469"/>
      <c r="DF18" s="469"/>
      <c r="DG18" s="469"/>
      <c r="DH18" s="469"/>
      <c r="DI18" s="469"/>
      <c r="DJ18" s="469"/>
      <c r="DK18" s="469"/>
      <c r="DL18" s="469"/>
      <c r="DM18" s="469"/>
      <c r="DN18" s="469"/>
      <c r="DO18" s="469"/>
      <c r="DP18" s="469"/>
      <c r="DQ18" s="469"/>
      <c r="DR18" s="469"/>
      <c r="DS18" s="469"/>
      <c r="DT18" s="469"/>
      <c r="DU18" s="469"/>
      <c r="DV18" s="469"/>
      <c r="DW18" s="469"/>
      <c r="DX18" s="469"/>
      <c r="DY18" s="469"/>
      <c r="DZ18" s="471"/>
      <c r="EA18" s="469"/>
      <c r="EB18" s="469"/>
      <c r="EC18" s="469"/>
      <c r="ED18" s="469"/>
      <c r="EE18" s="469"/>
      <c r="EF18" s="469"/>
      <c r="EG18" s="469"/>
      <c r="EH18" s="469"/>
      <c r="EI18" s="469"/>
      <c r="EJ18" s="469"/>
    </row>
    <row r="19" spans="1:141" ht="15" x14ac:dyDescent="0.25">
      <c r="A19" s="536" t="s">
        <v>229</v>
      </c>
      <c r="B19" s="537" t="s">
        <v>19</v>
      </c>
      <c r="C19" s="191" t="s">
        <v>20</v>
      </c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  <c r="AA19" s="469"/>
      <c r="AB19" s="469"/>
      <c r="AC19" s="469"/>
      <c r="AD19" s="469"/>
      <c r="AE19" s="469"/>
      <c r="AF19" s="469"/>
      <c r="AG19" s="469"/>
      <c r="AH19" s="469"/>
      <c r="AI19" s="469"/>
      <c r="AJ19" s="469"/>
      <c r="AK19" s="469"/>
      <c r="AL19" s="469"/>
      <c r="AM19" s="469"/>
      <c r="AN19" s="469"/>
      <c r="AO19" s="469"/>
      <c r="AP19" s="469"/>
      <c r="AQ19" s="469"/>
      <c r="AR19" s="469"/>
      <c r="AS19" s="469"/>
      <c r="AT19" s="469"/>
      <c r="AU19" s="469"/>
      <c r="AV19" s="469"/>
      <c r="AW19" s="469"/>
      <c r="AX19" s="469"/>
      <c r="AY19" s="469"/>
      <c r="AZ19" s="469"/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69"/>
      <c r="BO19" s="469"/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69"/>
      <c r="CG19" s="469"/>
      <c r="CH19" s="469"/>
      <c r="CI19" s="469"/>
      <c r="CJ19" s="469"/>
      <c r="CK19" s="469"/>
      <c r="CL19" s="469"/>
      <c r="CM19" s="469"/>
      <c r="CN19" s="469"/>
      <c r="CO19" s="469"/>
      <c r="CP19" s="469"/>
      <c r="CQ19" s="469"/>
      <c r="CR19" s="469"/>
      <c r="CS19" s="469"/>
      <c r="CT19" s="469"/>
      <c r="CU19" s="469"/>
      <c r="CV19" s="469"/>
      <c r="CW19" s="469"/>
      <c r="CX19" s="469"/>
      <c r="CY19" s="469"/>
      <c r="CZ19" s="469"/>
      <c r="DA19" s="469"/>
      <c r="DB19" s="469"/>
      <c r="DC19" s="469"/>
      <c r="DD19" s="469"/>
      <c r="DE19" s="469"/>
      <c r="DF19" s="469"/>
      <c r="DG19" s="469"/>
      <c r="DH19" s="469"/>
      <c r="DI19" s="469"/>
      <c r="DJ19" s="469"/>
      <c r="DK19" s="469"/>
      <c r="DL19" s="469"/>
      <c r="DM19" s="469"/>
      <c r="DN19" s="469"/>
      <c r="DO19" s="469"/>
      <c r="DP19" s="469"/>
      <c r="DQ19" s="469"/>
      <c r="DR19" s="469"/>
      <c r="DS19" s="469"/>
      <c r="DT19" s="469"/>
      <c r="DU19" s="469"/>
      <c r="DV19" s="469"/>
      <c r="DW19" s="469"/>
      <c r="DX19" s="469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/>
      <c r="EI19" s="469"/>
      <c r="EJ19" s="469"/>
    </row>
    <row r="20" spans="1:141" ht="15" x14ac:dyDescent="0.25">
      <c r="A20" s="536"/>
      <c r="B20" s="537"/>
      <c r="C20" s="191" t="s">
        <v>11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469"/>
      <c r="AN20" s="469"/>
      <c r="AO20" s="469"/>
      <c r="AP20" s="469"/>
      <c r="AQ20" s="469"/>
      <c r="AR20" s="469"/>
      <c r="AS20" s="469"/>
      <c r="AT20" s="469"/>
      <c r="AU20" s="469"/>
      <c r="AV20" s="469"/>
      <c r="AW20" s="469"/>
      <c r="AX20" s="469"/>
      <c r="AY20" s="469"/>
      <c r="AZ20" s="469"/>
      <c r="BA20" s="469"/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69"/>
      <c r="CD20" s="469"/>
      <c r="CE20" s="469"/>
      <c r="CF20" s="469"/>
      <c r="CG20" s="469"/>
      <c r="CH20" s="469"/>
      <c r="CI20" s="469"/>
      <c r="CJ20" s="469"/>
      <c r="CK20" s="469"/>
      <c r="CL20" s="469"/>
      <c r="CM20" s="469"/>
      <c r="CN20" s="469"/>
      <c r="CO20" s="469"/>
      <c r="CP20" s="469"/>
      <c r="CQ20" s="469"/>
      <c r="CR20" s="469"/>
      <c r="CS20" s="469"/>
      <c r="CT20" s="469"/>
      <c r="CU20" s="469"/>
      <c r="CV20" s="469"/>
      <c r="CW20" s="469"/>
      <c r="CX20" s="469"/>
      <c r="CY20" s="469"/>
      <c r="CZ20" s="469"/>
      <c r="DA20" s="469"/>
      <c r="DB20" s="469"/>
      <c r="DC20" s="469"/>
      <c r="DD20" s="469"/>
      <c r="DE20" s="469"/>
      <c r="DF20" s="469"/>
      <c r="DG20" s="469"/>
      <c r="DH20" s="469"/>
      <c r="DI20" s="469"/>
      <c r="DJ20" s="469"/>
      <c r="DK20" s="469"/>
      <c r="DL20" s="469"/>
      <c r="DM20" s="469"/>
      <c r="DN20" s="469"/>
      <c r="DO20" s="469"/>
      <c r="DP20" s="469"/>
      <c r="DQ20" s="469"/>
      <c r="DR20" s="469"/>
      <c r="DS20" s="469"/>
      <c r="DT20" s="469"/>
      <c r="DU20" s="469"/>
      <c r="DV20" s="469"/>
      <c r="DW20" s="469"/>
      <c r="DX20" s="469"/>
      <c r="DY20" s="469"/>
      <c r="DZ20" s="469"/>
      <c r="EA20" s="469"/>
      <c r="EB20" s="469"/>
      <c r="EC20" s="469"/>
      <c r="ED20" s="469"/>
      <c r="EE20" s="469"/>
      <c r="EF20" s="469"/>
      <c r="EG20" s="469"/>
      <c r="EH20" s="469"/>
      <c r="EI20" s="469"/>
      <c r="EJ20" s="469"/>
    </row>
    <row r="21" spans="1:141" ht="15" x14ac:dyDescent="0.25">
      <c r="A21" s="536" t="s">
        <v>230</v>
      </c>
      <c r="B21" s="537" t="s">
        <v>21</v>
      </c>
      <c r="C21" s="191" t="s">
        <v>17</v>
      </c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69"/>
      <c r="BL21" s="469"/>
      <c r="BM21" s="469"/>
      <c r="BN21" s="469"/>
      <c r="BO21" s="469"/>
      <c r="BP21" s="469"/>
      <c r="BQ21" s="469"/>
      <c r="BR21" s="469"/>
      <c r="BS21" s="469"/>
      <c r="BT21" s="469"/>
      <c r="BU21" s="469"/>
      <c r="BV21" s="469"/>
      <c r="BW21" s="469"/>
      <c r="BX21" s="469"/>
      <c r="BY21" s="469"/>
      <c r="BZ21" s="469"/>
      <c r="CA21" s="469"/>
      <c r="CB21" s="469"/>
      <c r="CC21" s="469"/>
      <c r="CD21" s="469"/>
      <c r="CE21" s="469"/>
      <c r="CF21" s="469"/>
      <c r="CG21" s="469"/>
      <c r="CH21" s="469"/>
      <c r="CI21" s="469"/>
      <c r="CJ21" s="469"/>
      <c r="CK21" s="469"/>
      <c r="CL21" s="469"/>
      <c r="CM21" s="469"/>
      <c r="CN21" s="469"/>
      <c r="CO21" s="469"/>
      <c r="CP21" s="469"/>
      <c r="CQ21" s="469"/>
      <c r="CR21" s="469"/>
      <c r="CS21" s="469"/>
      <c r="CT21" s="469"/>
      <c r="CU21" s="469"/>
      <c r="CV21" s="469"/>
      <c r="CW21" s="469"/>
      <c r="CX21" s="469"/>
      <c r="CY21" s="469"/>
      <c r="CZ21" s="469"/>
      <c r="DA21" s="469"/>
      <c r="DB21" s="469"/>
      <c r="DC21" s="469"/>
      <c r="DD21" s="469"/>
      <c r="DE21" s="469"/>
      <c r="DF21" s="469"/>
      <c r="DG21" s="469"/>
      <c r="DH21" s="469"/>
      <c r="DI21" s="469"/>
      <c r="DJ21" s="469"/>
      <c r="DK21" s="469"/>
      <c r="DL21" s="469"/>
      <c r="DM21" s="469"/>
      <c r="DN21" s="469"/>
      <c r="DO21" s="469"/>
      <c r="DP21" s="469"/>
      <c r="DQ21" s="469"/>
      <c r="DR21" s="469"/>
      <c r="DS21" s="469"/>
      <c r="DT21" s="469"/>
      <c r="DU21" s="469"/>
      <c r="DV21" s="469"/>
      <c r="DW21" s="469"/>
      <c r="DX21" s="469"/>
      <c r="DY21" s="469"/>
      <c r="DZ21" s="469"/>
      <c r="EA21" s="495"/>
      <c r="EB21" s="469"/>
      <c r="EC21" s="469"/>
      <c r="ED21" s="469"/>
      <c r="EE21" s="469"/>
      <c r="EF21" s="469"/>
      <c r="EG21" s="469"/>
      <c r="EH21" s="469"/>
      <c r="EI21" s="469"/>
      <c r="EJ21" s="469"/>
    </row>
    <row r="22" spans="1:141" ht="15" x14ac:dyDescent="0.25">
      <c r="A22" s="536"/>
      <c r="B22" s="537"/>
      <c r="C22" s="191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6" t="s">
        <v>231</v>
      </c>
      <c r="B23" s="537" t="s">
        <v>22</v>
      </c>
      <c r="C23" s="191" t="s">
        <v>17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95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6"/>
      <c r="B24" s="537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6" t="s">
        <v>232</v>
      </c>
      <c r="B25" s="537" t="s">
        <v>23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.75" customHeight="1" thickBot="1" x14ac:dyDescent="0.3">
      <c r="A26" s="525"/>
      <c r="B26" s="564"/>
      <c r="C26" s="329" t="s">
        <v>11</v>
      </c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0"/>
      <c r="Z26" s="470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0"/>
      <c r="AO26" s="470"/>
      <c r="AP26" s="470"/>
      <c r="AQ26" s="470"/>
      <c r="AR26" s="470"/>
      <c r="AS26" s="470"/>
      <c r="AT26" s="470"/>
      <c r="AU26" s="470"/>
      <c r="AV26" s="470"/>
      <c r="AW26" s="470"/>
      <c r="AX26" s="470"/>
      <c r="AY26" s="470"/>
      <c r="AZ26" s="470"/>
      <c r="BA26" s="470"/>
      <c r="BB26" s="470"/>
      <c r="BC26" s="470"/>
      <c r="BD26" s="470"/>
      <c r="BE26" s="470"/>
      <c r="BF26" s="470"/>
      <c r="BG26" s="470"/>
      <c r="BH26" s="470"/>
      <c r="BI26" s="470"/>
      <c r="BJ26" s="470"/>
      <c r="BK26" s="470"/>
      <c r="BL26" s="470"/>
      <c r="BM26" s="470"/>
      <c r="BN26" s="470"/>
      <c r="BO26" s="470"/>
      <c r="BP26" s="470"/>
      <c r="BQ26" s="470"/>
      <c r="BR26" s="470"/>
      <c r="BS26" s="470"/>
      <c r="BT26" s="470"/>
      <c r="BU26" s="470"/>
      <c r="BV26" s="470"/>
      <c r="BW26" s="470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  <c r="CK26" s="470"/>
      <c r="CL26" s="470"/>
      <c r="CM26" s="470"/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0"/>
      <c r="DB26" s="470"/>
      <c r="DC26" s="470"/>
      <c r="DD26" s="470"/>
      <c r="DE26" s="470"/>
      <c r="DF26" s="470"/>
      <c r="DG26" s="470"/>
      <c r="DH26" s="470"/>
      <c r="DI26" s="470"/>
      <c r="DJ26" s="470"/>
      <c r="DK26" s="470"/>
      <c r="DL26" s="470"/>
      <c r="DM26" s="470"/>
      <c r="DN26" s="470"/>
      <c r="DO26" s="470"/>
      <c r="DP26" s="470"/>
      <c r="DQ26" s="470"/>
      <c r="DR26" s="470"/>
      <c r="DS26" s="470"/>
      <c r="DT26" s="470"/>
      <c r="DU26" s="470"/>
      <c r="DV26" s="470"/>
      <c r="DW26" s="470"/>
      <c r="DX26" s="470"/>
      <c r="DY26" s="470"/>
      <c r="DZ26" s="470"/>
      <c r="EA26" s="470"/>
      <c r="EB26" s="470"/>
      <c r="EC26" s="470"/>
      <c r="ED26" s="470"/>
      <c r="EE26" s="470"/>
      <c r="EF26" s="470"/>
      <c r="EG26" s="470"/>
      <c r="EH26" s="470"/>
      <c r="EI26" s="470"/>
      <c r="EJ26" s="470"/>
    </row>
    <row r="27" spans="1:141" ht="15" x14ac:dyDescent="0.25">
      <c r="A27" s="538" t="s">
        <v>112</v>
      </c>
      <c r="B27" s="557" t="s">
        <v>49</v>
      </c>
      <c r="C27" s="335" t="s">
        <v>28</v>
      </c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1"/>
      <c r="AM27" s="471"/>
      <c r="AN27" s="471"/>
      <c r="AO27" s="471"/>
      <c r="AP27" s="471"/>
      <c r="AQ27" s="471"/>
      <c r="AR27" s="471"/>
      <c r="AS27" s="471"/>
      <c r="AT27" s="471"/>
      <c r="AU27" s="471"/>
      <c r="AV27" s="471"/>
      <c r="AW27" s="471"/>
      <c r="AX27" s="471"/>
      <c r="AY27" s="471"/>
      <c r="AZ27" s="471"/>
      <c r="BA27" s="471"/>
      <c r="BB27" s="471"/>
      <c r="BC27" s="471"/>
      <c r="BD27" s="471"/>
      <c r="BE27" s="471"/>
      <c r="BF27" s="471"/>
      <c r="BG27" s="471"/>
      <c r="BH27" s="471"/>
      <c r="BI27" s="471"/>
      <c r="BJ27" s="471"/>
      <c r="BK27" s="471"/>
      <c r="BL27" s="471"/>
      <c r="BM27" s="471"/>
      <c r="BN27" s="471"/>
      <c r="BO27" s="471"/>
      <c r="BP27" s="471"/>
      <c r="BQ27" s="471"/>
      <c r="BR27" s="471"/>
      <c r="BS27" s="471"/>
      <c r="BT27" s="471"/>
      <c r="BU27" s="471"/>
      <c r="BV27" s="471"/>
      <c r="BW27" s="471"/>
      <c r="BX27" s="471"/>
      <c r="BY27" s="471"/>
      <c r="BZ27" s="471"/>
      <c r="CA27" s="471"/>
      <c r="CB27" s="471"/>
      <c r="CC27" s="471"/>
      <c r="CD27" s="471"/>
      <c r="CE27" s="471"/>
      <c r="CF27" s="471"/>
      <c r="CG27" s="471"/>
      <c r="CH27" s="471"/>
      <c r="CI27" s="471"/>
      <c r="CJ27" s="471"/>
      <c r="CK27" s="471"/>
      <c r="CL27" s="471"/>
      <c r="CM27" s="471"/>
      <c r="CN27" s="471"/>
      <c r="CO27" s="471"/>
      <c r="CP27" s="471"/>
      <c r="CQ27" s="471"/>
      <c r="CR27" s="471"/>
      <c r="CS27" s="471"/>
      <c r="CT27" s="471"/>
      <c r="CU27" s="471"/>
      <c r="CV27" s="471"/>
      <c r="CW27" s="471"/>
      <c r="CX27" s="471"/>
      <c r="CY27" s="471"/>
      <c r="CZ27" s="471"/>
      <c r="DA27" s="471"/>
      <c r="DB27" s="471"/>
      <c r="DC27" s="471"/>
      <c r="DD27" s="471"/>
      <c r="DE27" s="471"/>
      <c r="DF27" s="471"/>
      <c r="DG27" s="471"/>
      <c r="DH27" s="471"/>
      <c r="DI27" s="471"/>
      <c r="DJ27" s="471"/>
      <c r="DK27" s="471"/>
      <c r="DL27" s="471"/>
      <c r="DM27" s="471"/>
      <c r="DN27" s="471"/>
      <c r="DO27" s="471"/>
      <c r="DP27" s="471"/>
      <c r="DQ27" s="471"/>
      <c r="DR27" s="471"/>
      <c r="DS27" s="471"/>
      <c r="DT27" s="471"/>
      <c r="DU27" s="471"/>
      <c r="DV27" s="471"/>
      <c r="DW27" s="471"/>
      <c r="DX27" s="471"/>
      <c r="DY27" s="471"/>
      <c r="DZ27" s="471"/>
      <c r="EA27" s="471"/>
      <c r="EB27" s="471"/>
      <c r="EC27" s="471"/>
      <c r="ED27" s="471"/>
      <c r="EE27" s="471"/>
      <c r="EF27" s="471"/>
      <c r="EG27" s="471"/>
      <c r="EH27" s="471"/>
      <c r="EI27" s="471"/>
      <c r="EJ27" s="471"/>
    </row>
    <row r="28" spans="1:141" ht="15.75" thickBot="1" x14ac:dyDescent="0.3">
      <c r="A28" s="539"/>
      <c r="B28" s="558"/>
      <c r="C28" s="344" t="s">
        <v>11</v>
      </c>
      <c r="D28" s="473"/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73"/>
      <c r="Z28" s="473"/>
      <c r="AA28" s="473"/>
      <c r="AB28" s="473"/>
      <c r="AC28" s="473"/>
      <c r="AD28" s="473"/>
      <c r="AE28" s="473"/>
      <c r="AF28" s="473"/>
      <c r="AG28" s="473"/>
      <c r="AH28" s="473"/>
      <c r="AI28" s="473"/>
      <c r="AJ28" s="473"/>
      <c r="AK28" s="473"/>
      <c r="AL28" s="473"/>
      <c r="AM28" s="473"/>
      <c r="AN28" s="473"/>
      <c r="AO28" s="473"/>
      <c r="AP28" s="473"/>
      <c r="AQ28" s="473"/>
      <c r="AR28" s="473"/>
      <c r="AS28" s="473"/>
      <c r="AT28" s="473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G28" s="473"/>
      <c r="BH28" s="473"/>
      <c r="BI28" s="473"/>
      <c r="BJ28" s="473"/>
      <c r="BK28" s="473"/>
      <c r="BL28" s="473"/>
      <c r="BM28" s="473"/>
      <c r="BN28" s="473"/>
      <c r="BO28" s="473"/>
      <c r="BP28" s="473"/>
      <c r="BQ28" s="473"/>
      <c r="BR28" s="473"/>
      <c r="BS28" s="473"/>
      <c r="BT28" s="473"/>
      <c r="BU28" s="473"/>
      <c r="BV28" s="473"/>
      <c r="BW28" s="473"/>
      <c r="BX28" s="473"/>
      <c r="BY28" s="473"/>
      <c r="BZ28" s="473"/>
      <c r="CA28" s="473"/>
      <c r="CB28" s="473"/>
      <c r="CC28" s="473"/>
      <c r="CD28" s="473"/>
      <c r="CE28" s="473"/>
      <c r="CF28" s="473"/>
      <c r="CG28" s="473"/>
      <c r="CH28" s="473"/>
      <c r="CI28" s="473"/>
      <c r="CJ28" s="473"/>
      <c r="CK28" s="473"/>
      <c r="CL28" s="473"/>
      <c r="CM28" s="473"/>
      <c r="CN28" s="473"/>
      <c r="CO28" s="473"/>
      <c r="CP28" s="473"/>
      <c r="CQ28" s="473"/>
      <c r="CR28" s="473"/>
      <c r="CS28" s="473"/>
      <c r="CT28" s="473"/>
      <c r="CU28" s="473"/>
      <c r="CV28" s="473"/>
      <c r="CW28" s="473"/>
      <c r="CX28" s="473"/>
      <c r="CY28" s="473"/>
      <c r="CZ28" s="473"/>
      <c r="DA28" s="473"/>
      <c r="DB28" s="473"/>
      <c r="DC28" s="473"/>
      <c r="DD28" s="473"/>
      <c r="DE28" s="473"/>
      <c r="DF28" s="473"/>
      <c r="DG28" s="473"/>
      <c r="DH28" s="473"/>
      <c r="DI28" s="473"/>
      <c r="DJ28" s="473"/>
      <c r="DK28" s="473"/>
      <c r="DL28" s="473"/>
      <c r="DM28" s="473"/>
      <c r="DN28" s="473"/>
      <c r="DO28" s="473"/>
      <c r="DP28" s="473"/>
      <c r="DQ28" s="473"/>
      <c r="DR28" s="473"/>
      <c r="DS28" s="473"/>
      <c r="DT28" s="473"/>
      <c r="DU28" s="473"/>
      <c r="DV28" s="473"/>
      <c r="DW28" s="473"/>
      <c r="DX28" s="473"/>
      <c r="DY28" s="473"/>
      <c r="DZ28" s="473"/>
      <c r="EA28" s="473"/>
      <c r="EB28" s="473"/>
      <c r="EC28" s="473"/>
      <c r="ED28" s="473"/>
      <c r="EE28" s="473"/>
      <c r="EF28" s="473"/>
      <c r="EG28" s="473"/>
      <c r="EH28" s="473"/>
      <c r="EI28" s="473"/>
      <c r="EJ28" s="473"/>
    </row>
    <row r="29" spans="1:141" ht="15" x14ac:dyDescent="0.25">
      <c r="A29" s="524" t="s">
        <v>48</v>
      </c>
      <c r="B29" s="550" t="s">
        <v>216</v>
      </c>
      <c r="C29" s="350" t="s">
        <v>28</v>
      </c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7"/>
      <c r="EI29" s="477">
        <v>3</v>
      </c>
      <c r="EJ29" s="472">
        <v>2</v>
      </c>
    </row>
    <row r="30" spans="1:141" ht="15.75" thickBot="1" x14ac:dyDescent="0.3">
      <c r="A30" s="525"/>
      <c r="B30" s="551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/>
      <c r="DZ30" s="470"/>
      <c r="EA30" s="470"/>
      <c r="EB30" s="470"/>
      <c r="EC30" s="470"/>
      <c r="ED30" s="470"/>
      <c r="EE30" s="470"/>
      <c r="EF30" s="470"/>
      <c r="EG30" s="470"/>
      <c r="EH30" s="476"/>
      <c r="EI30" s="476">
        <v>3.2484000000000002</v>
      </c>
      <c r="EJ30" s="470">
        <v>2.1648000000000001</v>
      </c>
    </row>
    <row r="31" spans="1:141" s="25" customFormat="1" ht="15.75" thickBot="1" x14ac:dyDescent="0.3">
      <c r="A31" s="464" t="s">
        <v>87</v>
      </c>
      <c r="B31" s="454" t="s">
        <v>85</v>
      </c>
      <c r="C31" s="399" t="s">
        <v>11</v>
      </c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5"/>
      <c r="AN31" s="465"/>
      <c r="AO31" s="465"/>
      <c r="AP31" s="465"/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5"/>
      <c r="BE31" s="465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5"/>
      <c r="BT31" s="465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5"/>
      <c r="CI31" s="465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5"/>
      <c r="CX31" s="465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5"/>
      <c r="DM31" s="465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>
        <f>DY33+DY35+DY37</f>
        <v>1.0509999999999999</v>
      </c>
      <c r="DZ31" s="465"/>
      <c r="EA31" s="465">
        <f>EA33+EA35+EA37</f>
        <v>0</v>
      </c>
      <c r="EB31" s="465"/>
      <c r="EC31" s="465"/>
      <c r="ED31" s="465">
        <f>ED33+ED35+ED37</f>
        <v>0</v>
      </c>
      <c r="EE31" s="465"/>
      <c r="EF31" s="465"/>
      <c r="EG31" s="465"/>
      <c r="EH31" s="465"/>
      <c r="EI31" s="465"/>
      <c r="EJ31" s="465"/>
      <c r="EK31" s="494"/>
    </row>
    <row r="32" spans="1:141" s="25" customFormat="1" ht="15" x14ac:dyDescent="0.25">
      <c r="A32" s="611">
        <v>25</v>
      </c>
      <c r="B32" s="557" t="s">
        <v>217</v>
      </c>
      <c r="C32" s="335" t="s">
        <v>17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5"/>
      <c r="BN32" s="475"/>
      <c r="BO32" s="475"/>
      <c r="BP32" s="475"/>
      <c r="BQ32" s="475"/>
      <c r="BR32" s="475"/>
      <c r="BS32" s="475"/>
      <c r="BT32" s="475"/>
      <c r="BU32" s="475"/>
      <c r="BV32" s="475"/>
      <c r="BW32" s="475"/>
      <c r="BX32" s="475"/>
      <c r="BY32" s="475"/>
      <c r="BZ32" s="475"/>
      <c r="CA32" s="475"/>
      <c r="CB32" s="475"/>
      <c r="CC32" s="475"/>
      <c r="CD32" s="475"/>
      <c r="CE32" s="475"/>
      <c r="CF32" s="475"/>
      <c r="CG32" s="475"/>
      <c r="CH32" s="475"/>
      <c r="CI32" s="475"/>
      <c r="CJ32" s="475"/>
      <c r="CK32" s="475"/>
      <c r="CL32" s="475"/>
      <c r="CM32" s="475"/>
      <c r="CN32" s="475"/>
      <c r="CO32" s="475"/>
      <c r="CP32" s="475"/>
      <c r="CQ32" s="475"/>
      <c r="CR32" s="475"/>
      <c r="CS32" s="475"/>
      <c r="CT32" s="475"/>
      <c r="CU32" s="475"/>
      <c r="CV32" s="475"/>
      <c r="CW32" s="475"/>
      <c r="CX32" s="475"/>
      <c r="CY32" s="475"/>
      <c r="CZ32" s="475"/>
      <c r="DA32" s="475"/>
      <c r="DB32" s="475"/>
      <c r="DC32" s="475"/>
      <c r="DD32" s="475"/>
      <c r="DE32" s="475"/>
      <c r="DF32" s="475"/>
      <c r="DG32" s="475"/>
      <c r="DH32" s="475"/>
      <c r="DI32" s="475"/>
      <c r="DJ32" s="475"/>
      <c r="DK32" s="475"/>
      <c r="DL32" s="475"/>
      <c r="DM32" s="475"/>
      <c r="DN32" s="475"/>
      <c r="DO32" s="475"/>
      <c r="DP32" s="475"/>
      <c r="DQ32" s="475"/>
      <c r="DR32" s="475"/>
      <c r="DS32" s="475"/>
      <c r="DT32" s="475"/>
      <c r="DU32" s="475"/>
      <c r="DV32" s="475"/>
      <c r="DW32" s="475"/>
      <c r="DX32" s="475"/>
      <c r="DY32" s="475"/>
      <c r="DZ32" s="475"/>
      <c r="EA32" s="475"/>
      <c r="EB32" s="475"/>
      <c r="EC32" s="475"/>
      <c r="ED32" s="475"/>
      <c r="EE32" s="475"/>
      <c r="EF32" s="475"/>
      <c r="EG32" s="475"/>
      <c r="EH32" s="475"/>
      <c r="EI32" s="475"/>
      <c r="EJ32" s="475"/>
    </row>
    <row r="33" spans="1:141" s="25" customFormat="1" ht="15.75" thickBot="1" x14ac:dyDescent="0.3">
      <c r="A33" s="600"/>
      <c r="B33" s="558"/>
      <c r="C33" s="344" t="s">
        <v>11</v>
      </c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6"/>
      <c r="BO33" s="476"/>
      <c r="BP33" s="476"/>
      <c r="BQ33" s="476"/>
      <c r="BR33" s="476"/>
      <c r="BS33" s="476"/>
      <c r="BT33" s="476"/>
      <c r="BU33" s="476"/>
      <c r="BV33" s="476"/>
      <c r="BW33" s="476"/>
      <c r="BX33" s="476"/>
      <c r="BY33" s="476"/>
      <c r="BZ33" s="476"/>
      <c r="CA33" s="476"/>
      <c r="CB33" s="476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6"/>
      <c r="CN33" s="476"/>
      <c r="CO33" s="476"/>
      <c r="CP33" s="476"/>
      <c r="CQ33" s="476"/>
      <c r="CR33" s="476"/>
      <c r="CS33" s="476"/>
      <c r="CT33" s="476"/>
      <c r="CU33" s="476"/>
      <c r="CV33" s="476"/>
      <c r="CW33" s="476"/>
      <c r="CX33" s="476"/>
      <c r="CY33" s="476"/>
      <c r="CZ33" s="476"/>
      <c r="DA33" s="476"/>
      <c r="DB33" s="476"/>
      <c r="DC33" s="476"/>
      <c r="DD33" s="476"/>
      <c r="DE33" s="476"/>
      <c r="DF33" s="476"/>
      <c r="DG33" s="476"/>
      <c r="DH33" s="476"/>
      <c r="DI33" s="476"/>
      <c r="DJ33" s="476"/>
      <c r="DK33" s="476"/>
      <c r="DL33" s="476"/>
      <c r="DM33" s="476"/>
      <c r="DN33" s="476"/>
      <c r="DO33" s="476"/>
      <c r="DP33" s="476"/>
      <c r="DQ33" s="476"/>
      <c r="DR33" s="476"/>
      <c r="DS33" s="476"/>
      <c r="DT33" s="476"/>
      <c r="DU33" s="476"/>
      <c r="DV33" s="476"/>
      <c r="DW33" s="476"/>
      <c r="DX33" s="476"/>
      <c r="DY33" s="476"/>
      <c r="DZ33" s="476"/>
      <c r="EA33" s="476"/>
      <c r="EB33" s="476"/>
      <c r="EC33" s="476"/>
      <c r="ED33" s="476"/>
      <c r="EE33" s="476"/>
      <c r="EF33" s="476"/>
      <c r="EG33" s="476"/>
      <c r="EH33" s="476"/>
      <c r="EI33" s="476"/>
      <c r="EJ33" s="476"/>
    </row>
    <row r="34" spans="1:141" s="25" customFormat="1" ht="15" x14ac:dyDescent="0.25">
      <c r="A34" s="599">
        <v>26</v>
      </c>
      <c r="B34" s="601" t="s">
        <v>256</v>
      </c>
      <c r="C34" s="467" t="s">
        <v>28</v>
      </c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481"/>
      <c r="DK34" s="481"/>
      <c r="DL34" s="481"/>
      <c r="DM34" s="481"/>
      <c r="DN34" s="481"/>
      <c r="DO34" s="481"/>
      <c r="DP34" s="481"/>
      <c r="DQ34" s="481"/>
      <c r="DR34" s="481"/>
      <c r="DS34" s="481"/>
      <c r="DT34" s="481"/>
      <c r="DU34" s="481"/>
      <c r="DV34" s="481"/>
      <c r="DW34" s="481"/>
      <c r="DX34" s="481"/>
      <c r="DY34" s="477">
        <v>1</v>
      </c>
      <c r="DZ34" s="477"/>
      <c r="EA34" s="477"/>
      <c r="EB34" s="477"/>
      <c r="EC34" s="477"/>
      <c r="ED34" s="477"/>
      <c r="EE34" s="477"/>
      <c r="EF34" s="477"/>
      <c r="EG34" s="477"/>
      <c r="EH34" s="477"/>
      <c r="EI34" s="481"/>
      <c r="EJ34" s="481"/>
    </row>
    <row r="35" spans="1:141" s="25" customFormat="1" ht="26.25" customHeight="1" thickBot="1" x14ac:dyDescent="0.3">
      <c r="A35" s="600"/>
      <c r="B35" s="602"/>
      <c r="C35" s="344" t="s">
        <v>11</v>
      </c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82"/>
      <c r="BI35" s="482"/>
      <c r="BJ35" s="482"/>
      <c r="BK35" s="482"/>
      <c r="BL35" s="482"/>
      <c r="BM35" s="482"/>
      <c r="BN35" s="482"/>
      <c r="BO35" s="482"/>
      <c r="BP35" s="482"/>
      <c r="BQ35" s="482"/>
      <c r="BR35" s="482"/>
      <c r="BS35" s="482"/>
      <c r="BT35" s="482"/>
      <c r="BU35" s="482"/>
      <c r="BV35" s="482"/>
      <c r="BW35" s="482"/>
      <c r="BX35" s="482"/>
      <c r="BY35" s="482"/>
      <c r="BZ35" s="482"/>
      <c r="CA35" s="482"/>
      <c r="CB35" s="482"/>
      <c r="CC35" s="482"/>
      <c r="CD35" s="482"/>
      <c r="CE35" s="482"/>
      <c r="CF35" s="482"/>
      <c r="CG35" s="482"/>
      <c r="CH35" s="482"/>
      <c r="CI35" s="482"/>
      <c r="CJ35" s="482"/>
      <c r="CK35" s="482"/>
      <c r="CL35" s="482"/>
      <c r="CM35" s="482"/>
      <c r="CN35" s="482"/>
      <c r="CO35" s="482"/>
      <c r="CP35" s="482"/>
      <c r="CQ35" s="482"/>
      <c r="CR35" s="482"/>
      <c r="CS35" s="482"/>
      <c r="CT35" s="482"/>
      <c r="CU35" s="482"/>
      <c r="CV35" s="482"/>
      <c r="CW35" s="482"/>
      <c r="CX35" s="482"/>
      <c r="CY35" s="482"/>
      <c r="CZ35" s="482"/>
      <c r="DA35" s="482"/>
      <c r="DB35" s="482"/>
      <c r="DC35" s="482"/>
      <c r="DD35" s="482"/>
      <c r="DE35" s="482"/>
      <c r="DF35" s="482"/>
      <c r="DG35" s="482"/>
      <c r="DH35" s="482"/>
      <c r="DI35" s="482"/>
      <c r="DJ35" s="482"/>
      <c r="DK35" s="482"/>
      <c r="DL35" s="482"/>
      <c r="DM35" s="482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76">
        <v>1.0509999999999999</v>
      </c>
      <c r="DZ35" s="476"/>
      <c r="EA35" s="476"/>
      <c r="EB35" s="476"/>
      <c r="EC35" s="476"/>
      <c r="ED35" s="476"/>
      <c r="EE35" s="476"/>
      <c r="EF35" s="476"/>
      <c r="EG35" s="476"/>
      <c r="EH35" s="476"/>
      <c r="EI35" s="482"/>
      <c r="EJ35" s="482"/>
      <c r="EK35" s="494"/>
    </row>
    <row r="36" spans="1:141" s="25" customFormat="1" ht="15" x14ac:dyDescent="0.25">
      <c r="A36" s="524" t="s">
        <v>233</v>
      </c>
      <c r="B36" s="597" t="s">
        <v>60</v>
      </c>
      <c r="C36" s="350" t="s">
        <v>28</v>
      </c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7"/>
      <c r="AC36" s="477"/>
      <c r="AD36" s="477"/>
      <c r="AE36" s="477"/>
      <c r="AF36" s="477"/>
      <c r="AG36" s="477"/>
      <c r="AH36" s="477"/>
      <c r="AI36" s="477"/>
      <c r="AJ36" s="477"/>
      <c r="AK36" s="477"/>
      <c r="AL36" s="477"/>
      <c r="AM36" s="477"/>
      <c r="AN36" s="477"/>
      <c r="AO36" s="477"/>
      <c r="AP36" s="477"/>
      <c r="AQ36" s="477"/>
      <c r="AR36" s="477"/>
      <c r="AS36" s="477"/>
      <c r="AT36" s="477"/>
      <c r="AU36" s="477"/>
      <c r="AV36" s="477"/>
      <c r="AW36" s="477"/>
      <c r="AX36" s="477"/>
      <c r="AY36" s="477"/>
      <c r="AZ36" s="477"/>
      <c r="BA36" s="477"/>
      <c r="BB36" s="477"/>
      <c r="BC36" s="477"/>
      <c r="BD36" s="477"/>
      <c r="BE36" s="477"/>
      <c r="BF36" s="477"/>
      <c r="BG36" s="477"/>
      <c r="BH36" s="477"/>
      <c r="BI36" s="477"/>
      <c r="BJ36" s="477"/>
      <c r="BK36" s="477"/>
      <c r="BL36" s="477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7"/>
      <c r="DN36" s="477"/>
      <c r="DO36" s="477"/>
      <c r="DP36" s="477"/>
      <c r="DQ36" s="477"/>
      <c r="DR36" s="477"/>
      <c r="DS36" s="477"/>
      <c r="DT36" s="477"/>
      <c r="DU36" s="477"/>
      <c r="DV36" s="477"/>
      <c r="DW36" s="477"/>
      <c r="DX36" s="477"/>
      <c r="DY36" s="477"/>
      <c r="DZ36" s="477"/>
      <c r="EA36" s="477"/>
      <c r="EB36" s="477"/>
      <c r="EC36" s="477"/>
      <c r="ED36" s="477"/>
      <c r="EE36" s="477"/>
      <c r="EF36" s="477"/>
      <c r="EG36" s="477"/>
      <c r="EH36" s="477"/>
      <c r="EI36" s="477"/>
      <c r="EJ36" s="477"/>
    </row>
    <row r="37" spans="1:141" s="25" customFormat="1" ht="15.75" thickBot="1" x14ac:dyDescent="0.3">
      <c r="A37" s="525"/>
      <c r="B37" s="598"/>
      <c r="C37" s="329" t="s">
        <v>11</v>
      </c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8"/>
      <c r="AH37" s="478"/>
      <c r="AI37" s="478"/>
      <c r="AJ37" s="478"/>
      <c r="AK37" s="478"/>
      <c r="AL37" s="478"/>
      <c r="AM37" s="478"/>
      <c r="AN37" s="478"/>
      <c r="AO37" s="478"/>
      <c r="AP37" s="478"/>
      <c r="AQ37" s="478"/>
      <c r="AR37" s="478"/>
      <c r="AS37" s="478"/>
      <c r="AT37" s="478"/>
      <c r="AU37" s="478"/>
      <c r="AV37" s="478"/>
      <c r="AW37" s="478"/>
      <c r="AX37" s="478"/>
      <c r="AY37" s="478"/>
      <c r="AZ37" s="478"/>
      <c r="BA37" s="478"/>
      <c r="BB37" s="478"/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8"/>
      <c r="BQ37" s="478"/>
      <c r="BR37" s="478"/>
      <c r="BS37" s="478"/>
      <c r="BT37" s="478"/>
      <c r="BU37" s="478"/>
      <c r="BV37" s="478"/>
      <c r="BW37" s="478"/>
      <c r="BX37" s="478"/>
      <c r="BY37" s="478"/>
      <c r="BZ37" s="478"/>
      <c r="CA37" s="478"/>
      <c r="CB37" s="478"/>
      <c r="CC37" s="478"/>
      <c r="CD37" s="478"/>
      <c r="CE37" s="478"/>
      <c r="CF37" s="478"/>
      <c r="CG37" s="478"/>
      <c r="CH37" s="478"/>
      <c r="CI37" s="478"/>
      <c r="CJ37" s="478"/>
      <c r="CK37" s="478"/>
      <c r="CL37" s="478"/>
      <c r="CM37" s="478"/>
      <c r="CN37" s="478"/>
      <c r="CO37" s="478"/>
      <c r="CP37" s="478"/>
      <c r="CQ37" s="478"/>
      <c r="CR37" s="478"/>
      <c r="CS37" s="478"/>
      <c r="CT37" s="478"/>
      <c r="CU37" s="478"/>
      <c r="CV37" s="478"/>
      <c r="CW37" s="478"/>
      <c r="CX37" s="478"/>
      <c r="CY37" s="478"/>
      <c r="CZ37" s="478"/>
      <c r="DA37" s="478"/>
      <c r="DB37" s="478"/>
      <c r="DC37" s="478"/>
      <c r="DD37" s="478"/>
      <c r="DE37" s="478"/>
      <c r="DF37" s="478"/>
      <c r="DG37" s="478"/>
      <c r="DH37" s="478"/>
      <c r="DI37" s="478"/>
      <c r="DJ37" s="478"/>
      <c r="DK37" s="478"/>
      <c r="DL37" s="478"/>
      <c r="DM37" s="478"/>
      <c r="DN37" s="478"/>
      <c r="DO37" s="478"/>
      <c r="DP37" s="478"/>
      <c r="DQ37" s="478"/>
      <c r="DR37" s="478"/>
      <c r="DS37" s="478"/>
      <c r="DT37" s="478"/>
      <c r="DU37" s="478"/>
      <c r="DV37" s="478"/>
      <c r="DW37" s="478"/>
      <c r="DX37" s="478"/>
      <c r="DY37" s="478"/>
      <c r="DZ37" s="478"/>
      <c r="EA37" s="478"/>
      <c r="EB37" s="478"/>
      <c r="EC37" s="478"/>
      <c r="ED37" s="478"/>
      <c r="EE37" s="478"/>
      <c r="EF37" s="478"/>
      <c r="EG37" s="478"/>
      <c r="EH37" s="478"/>
      <c r="EI37" s="478"/>
      <c r="EJ37" s="478"/>
      <c r="EK37" s="494"/>
    </row>
    <row r="38" spans="1:141" s="25" customFormat="1" ht="17.25" customHeight="1" thickBot="1" x14ac:dyDescent="0.3">
      <c r="A38" s="397" t="s">
        <v>219</v>
      </c>
      <c r="B38" s="398" t="s">
        <v>260</v>
      </c>
      <c r="C38" s="399" t="s">
        <v>11</v>
      </c>
      <c r="D38" s="465"/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5"/>
      <c r="AL38" s="465"/>
      <c r="AM38" s="465"/>
      <c r="AN38" s="465"/>
      <c r="AO38" s="465"/>
      <c r="AP38" s="465"/>
      <c r="AQ38" s="465"/>
      <c r="AR38" s="465"/>
      <c r="AS38" s="465"/>
      <c r="AT38" s="465"/>
      <c r="AU38" s="465"/>
      <c r="AV38" s="465"/>
      <c r="AW38" s="465"/>
      <c r="AX38" s="465"/>
      <c r="AY38" s="465"/>
      <c r="AZ38" s="465"/>
      <c r="BA38" s="465"/>
      <c r="BB38" s="465"/>
      <c r="BC38" s="465"/>
      <c r="BD38" s="465"/>
      <c r="BE38" s="465"/>
      <c r="BF38" s="465"/>
      <c r="BG38" s="465"/>
      <c r="BH38" s="465"/>
      <c r="BI38" s="465"/>
      <c r="BJ38" s="465"/>
      <c r="BK38" s="465"/>
      <c r="BL38" s="465"/>
      <c r="BM38" s="465"/>
      <c r="BN38" s="465"/>
      <c r="BO38" s="465"/>
      <c r="BP38" s="465"/>
      <c r="BQ38" s="465"/>
      <c r="BR38" s="465"/>
      <c r="BS38" s="465"/>
      <c r="BT38" s="465"/>
      <c r="BU38" s="465"/>
      <c r="BV38" s="465"/>
      <c r="BW38" s="465"/>
      <c r="BX38" s="465"/>
      <c r="BY38" s="465"/>
      <c r="BZ38" s="465"/>
      <c r="CA38" s="465"/>
      <c r="CB38" s="465"/>
      <c r="CC38" s="465"/>
      <c r="CD38" s="465"/>
      <c r="CE38" s="465"/>
      <c r="CF38" s="465"/>
      <c r="CG38" s="465"/>
      <c r="CH38" s="465"/>
      <c r="CI38" s="465"/>
      <c r="CJ38" s="465"/>
      <c r="CK38" s="465"/>
      <c r="CL38" s="465"/>
      <c r="CM38" s="465"/>
      <c r="CN38" s="465"/>
      <c r="CO38" s="465"/>
      <c r="CP38" s="465"/>
      <c r="CQ38" s="465"/>
      <c r="CR38" s="465"/>
      <c r="CS38" s="465"/>
      <c r="CT38" s="465"/>
      <c r="CU38" s="465"/>
      <c r="CV38" s="465"/>
      <c r="CW38" s="465"/>
      <c r="CX38" s="465"/>
      <c r="CY38" s="465"/>
      <c r="CZ38" s="465"/>
      <c r="DA38" s="465"/>
      <c r="DB38" s="465"/>
      <c r="DC38" s="465"/>
      <c r="DD38" s="465"/>
      <c r="DE38" s="465"/>
      <c r="DF38" s="465"/>
      <c r="DG38" s="465"/>
      <c r="DH38" s="465"/>
      <c r="DI38" s="465"/>
      <c r="DJ38" s="465"/>
      <c r="DK38" s="465"/>
      <c r="DL38" s="465"/>
      <c r="DM38" s="465"/>
      <c r="DN38" s="465"/>
      <c r="DO38" s="465"/>
      <c r="DP38" s="465"/>
      <c r="DQ38" s="465"/>
      <c r="DR38" s="465"/>
      <c r="DS38" s="465"/>
      <c r="DT38" s="465"/>
      <c r="DU38" s="465"/>
      <c r="DV38" s="465"/>
      <c r="DW38" s="465"/>
      <c r="DX38" s="465"/>
      <c r="DY38" s="465"/>
      <c r="DZ38" s="465"/>
      <c r="EA38" s="465"/>
      <c r="EB38" s="465"/>
      <c r="EC38" s="465"/>
      <c r="ED38" s="465"/>
      <c r="EE38" s="465"/>
      <c r="EF38" s="465"/>
      <c r="EG38" s="465"/>
      <c r="EH38" s="465"/>
      <c r="EI38" s="465"/>
      <c r="EJ38" s="465"/>
    </row>
    <row r="39" spans="1:141" s="25" customFormat="1" ht="21.75" customHeight="1" thickBot="1" x14ac:dyDescent="0.3">
      <c r="A39" s="417"/>
      <c r="B39" s="418" t="s">
        <v>90</v>
      </c>
      <c r="C39" s="419" t="s">
        <v>11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466"/>
      <c r="DJ39" s="466"/>
      <c r="DK39" s="466"/>
      <c r="DL39" s="466"/>
      <c r="DM39" s="466"/>
      <c r="DN39" s="466"/>
      <c r="DO39" s="466"/>
      <c r="DP39" s="466"/>
      <c r="DQ39" s="466"/>
      <c r="DR39" s="466"/>
      <c r="DS39" s="466"/>
      <c r="DT39" s="466"/>
      <c r="DU39" s="466"/>
      <c r="DV39" s="466"/>
      <c r="DW39" s="466"/>
      <c r="DX39" s="466"/>
      <c r="DY39" s="466">
        <f>DY13+DY16+DY31+DY38</f>
        <v>1.0509999999999999</v>
      </c>
      <c r="DZ39" s="466">
        <f>DZ13+DZ16+DZ31+DZ38</f>
        <v>0</v>
      </c>
      <c r="EA39" s="466">
        <f>EA13+EA16+EA31+EA38</f>
        <v>0</v>
      </c>
      <c r="EB39" s="466">
        <f t="shared" ref="EB39:EJ39" si="2">EB13+EB16+EB31+EB38</f>
        <v>0</v>
      </c>
      <c r="EC39" s="466">
        <f t="shared" si="2"/>
        <v>0</v>
      </c>
      <c r="ED39" s="466">
        <f t="shared" si="2"/>
        <v>0</v>
      </c>
      <c r="EE39" s="466">
        <f t="shared" si="2"/>
        <v>0</v>
      </c>
      <c r="EF39" s="466">
        <f t="shared" si="2"/>
        <v>0</v>
      </c>
      <c r="EG39" s="466">
        <f t="shared" si="2"/>
        <v>0</v>
      </c>
      <c r="EH39" s="466">
        <f t="shared" si="2"/>
        <v>0</v>
      </c>
      <c r="EI39" s="466">
        <f t="shared" si="2"/>
        <v>3.2484000000000002</v>
      </c>
      <c r="EJ39" s="466">
        <f t="shared" si="2"/>
        <v>51.796599999999998</v>
      </c>
      <c r="EK39" s="466">
        <f>SUM(DY39:EJ39)</f>
        <v>56.095999999999997</v>
      </c>
    </row>
    <row r="40" spans="1:141" s="25" customFormat="1" ht="15" x14ac:dyDescent="0.25">
      <c r="A40" s="460"/>
      <c r="B40" s="200"/>
      <c r="C40" s="201"/>
      <c r="D40" s="203"/>
    </row>
    <row r="41" spans="1:141" s="25" customFormat="1" ht="15" x14ac:dyDescent="0.25">
      <c r="A41" s="460"/>
      <c r="B41" s="200" t="s">
        <v>258</v>
      </c>
      <c r="C41" s="201"/>
      <c r="D41" s="203"/>
    </row>
    <row r="42" spans="1:141" s="25" customFormat="1" ht="15" x14ac:dyDescent="0.25">
      <c r="A42" s="460"/>
      <c r="B42" s="200" t="s">
        <v>259</v>
      </c>
      <c r="C42" s="493" t="s">
        <v>28</v>
      </c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493"/>
      <c r="AH42" s="493"/>
      <c r="AI42" s="493"/>
      <c r="AJ42" s="493"/>
      <c r="AK42" s="493"/>
      <c r="AL42" s="493"/>
      <c r="AM42" s="493"/>
      <c r="AN42" s="493"/>
      <c r="AO42" s="493"/>
      <c r="AP42" s="493"/>
      <c r="AQ42" s="493"/>
      <c r="AR42" s="493"/>
      <c r="AS42" s="493"/>
      <c r="AT42" s="493"/>
      <c r="AU42" s="493"/>
      <c r="AV42" s="493"/>
      <c r="AW42" s="493"/>
      <c r="AX42" s="493"/>
      <c r="AY42" s="493"/>
      <c r="AZ42" s="493"/>
      <c r="BA42" s="493"/>
      <c r="BB42" s="493"/>
      <c r="BC42" s="493"/>
      <c r="BD42" s="493"/>
      <c r="BE42" s="493"/>
      <c r="BF42" s="493"/>
      <c r="BG42" s="493"/>
      <c r="BH42" s="493"/>
      <c r="BI42" s="493"/>
      <c r="BJ42" s="493"/>
      <c r="BK42" s="493"/>
      <c r="BL42" s="493"/>
      <c r="BM42" s="493"/>
      <c r="BN42" s="493"/>
      <c r="BO42" s="493"/>
      <c r="BP42" s="493"/>
      <c r="BQ42" s="493"/>
      <c r="BR42" s="493"/>
      <c r="BS42" s="493"/>
      <c r="BT42" s="493"/>
      <c r="BU42" s="493"/>
      <c r="BV42" s="493"/>
      <c r="BW42" s="493"/>
      <c r="BX42" s="493"/>
      <c r="BY42" s="493"/>
      <c r="BZ42" s="493"/>
      <c r="CA42" s="493"/>
      <c r="CB42" s="493"/>
      <c r="CC42" s="493"/>
      <c r="CD42" s="493"/>
      <c r="CE42" s="493"/>
      <c r="CF42" s="493"/>
      <c r="CG42" s="493"/>
      <c r="CH42" s="493"/>
      <c r="CI42" s="493"/>
      <c r="CJ42" s="493"/>
      <c r="CK42" s="493"/>
      <c r="CL42" s="493"/>
      <c r="CM42" s="493"/>
      <c r="CN42" s="493"/>
      <c r="CO42" s="493"/>
      <c r="CP42" s="493"/>
      <c r="CQ42" s="493"/>
      <c r="CR42" s="493"/>
      <c r="CS42" s="493"/>
      <c r="CT42" s="493"/>
      <c r="CU42" s="493"/>
      <c r="CV42" s="493"/>
      <c r="CW42" s="493"/>
      <c r="CX42" s="493"/>
      <c r="CY42" s="493"/>
      <c r="CZ42" s="493"/>
      <c r="DA42" s="493"/>
      <c r="DB42" s="493"/>
      <c r="DC42" s="493"/>
      <c r="DD42" s="493"/>
      <c r="DE42" s="493"/>
      <c r="DF42" s="493"/>
      <c r="DG42" s="493"/>
      <c r="DH42" s="493"/>
      <c r="DI42" s="493"/>
      <c r="DJ42" s="493"/>
      <c r="DK42" s="493"/>
      <c r="DL42" s="493"/>
      <c r="DM42" s="493"/>
      <c r="DN42" s="493"/>
      <c r="DO42" s="493"/>
      <c r="DP42" s="493"/>
      <c r="DQ42" s="493"/>
      <c r="DR42" s="493"/>
      <c r="DS42" s="493"/>
      <c r="DT42" s="493"/>
      <c r="DU42" s="493"/>
      <c r="DV42" s="493"/>
      <c r="DW42" s="493"/>
      <c r="DX42" s="493"/>
      <c r="DY42" s="493"/>
      <c r="DZ42" s="493"/>
      <c r="EA42" s="493"/>
      <c r="EB42" s="493"/>
      <c r="EC42" s="493"/>
      <c r="ED42" s="493"/>
      <c r="EE42" s="493"/>
      <c r="EF42" s="493"/>
      <c r="EG42" s="493"/>
      <c r="EH42" s="493"/>
      <c r="EI42" s="493"/>
      <c r="EJ42" s="493"/>
      <c r="EK42" s="493"/>
    </row>
    <row r="43" spans="1:141" s="25" customFormat="1" ht="15" x14ac:dyDescent="0.25">
      <c r="A43" s="461"/>
      <c r="B43" s="205"/>
      <c r="C43" s="493" t="s">
        <v>11</v>
      </c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  <c r="AJ43" s="493"/>
      <c r="AK43" s="493"/>
      <c r="AL43" s="493"/>
      <c r="AM43" s="493"/>
      <c r="AN43" s="493"/>
      <c r="AO43" s="493"/>
      <c r="AP43" s="493"/>
      <c r="AQ43" s="493"/>
      <c r="AR43" s="493"/>
      <c r="AS43" s="493"/>
      <c r="AT43" s="493"/>
      <c r="AU43" s="493"/>
      <c r="AV43" s="493"/>
      <c r="AW43" s="493"/>
      <c r="AX43" s="493"/>
      <c r="AY43" s="493"/>
      <c r="AZ43" s="493"/>
      <c r="BA43" s="493"/>
      <c r="BB43" s="493"/>
      <c r="BC43" s="493"/>
      <c r="BD43" s="493"/>
      <c r="BE43" s="493"/>
      <c r="BF43" s="493"/>
      <c r="BG43" s="493"/>
      <c r="BH43" s="493"/>
      <c r="BI43" s="493"/>
      <c r="BJ43" s="493"/>
      <c r="BK43" s="493"/>
      <c r="BL43" s="493"/>
      <c r="BM43" s="493"/>
      <c r="BN43" s="493"/>
      <c r="BO43" s="493"/>
      <c r="BP43" s="493"/>
      <c r="BQ43" s="493"/>
      <c r="BR43" s="493"/>
      <c r="BS43" s="493"/>
      <c r="BT43" s="493"/>
      <c r="BU43" s="493"/>
      <c r="BV43" s="493"/>
      <c r="BW43" s="493"/>
      <c r="BX43" s="493"/>
      <c r="BY43" s="493"/>
      <c r="BZ43" s="493"/>
      <c r="CA43" s="493"/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/>
    </row>
    <row r="44" spans="1:141" ht="47.25" customHeight="1" x14ac:dyDescent="0.25">
      <c r="A44" s="498" t="s">
        <v>261</v>
      </c>
      <c r="B44" s="498"/>
      <c r="D44" s="13"/>
    </row>
    <row r="45" spans="1:141" ht="41.25" customHeight="1" x14ac:dyDescent="0.25">
      <c r="B45" s="89" t="s">
        <v>262</v>
      </c>
      <c r="C45" s="89"/>
    </row>
    <row r="47" spans="1:141" ht="12.75" customHeight="1" x14ac:dyDescent="0.2"/>
    <row r="48" spans="1:141" s="16" customFormat="1" ht="15.75" x14ac:dyDescent="0.25">
      <c r="A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15.75" x14ac:dyDescent="0.25">
      <c r="A49" s="2"/>
      <c r="B49" s="2"/>
      <c r="C49" s="8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t="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s="16" customFormat="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</sheetData>
  <mergeCells count="152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2:A33"/>
    <mergeCell ref="B32:B33"/>
    <mergeCell ref="O10:O11"/>
    <mergeCell ref="A4:D4"/>
    <mergeCell ref="A10:A12"/>
    <mergeCell ref="B10:B12"/>
    <mergeCell ref="C10:C12"/>
    <mergeCell ref="A36:A37"/>
    <mergeCell ref="B36:B37"/>
    <mergeCell ref="A19:A20"/>
    <mergeCell ref="B19:B20"/>
    <mergeCell ref="A21:A22"/>
    <mergeCell ref="B21:B22"/>
    <mergeCell ref="A23:A24"/>
    <mergeCell ref="B23:B24"/>
    <mergeCell ref="A34:A35"/>
    <mergeCell ref="B34:B35"/>
    <mergeCell ref="A17:A18"/>
    <mergeCell ref="B17:B18"/>
    <mergeCell ref="A14:A15"/>
    <mergeCell ref="B14:B15"/>
    <mergeCell ref="B27:B28"/>
    <mergeCell ref="A29:A30"/>
    <mergeCell ref="B29:B30"/>
    <mergeCell ref="A25:A26"/>
    <mergeCell ref="B25:B26"/>
    <mergeCell ref="A27:A28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2021-01-18T07:59:08Z</dcterms:modified>
</cp:coreProperties>
</file>