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1.'!$A$1:$D$55</definedName>
  </definedNames>
  <calcPr calcId="145621"/>
</workbook>
</file>

<file path=xl/calcChain.xml><?xml version="1.0" encoding="utf-8"?>
<calcChain xmlns="http://schemas.openxmlformats.org/spreadsheetml/2006/main">
  <c r="DZ49" i="40" l="1"/>
  <c r="EK49" i="40" s="1"/>
  <c r="EF46" i="40" l="1"/>
  <c r="EK37" i="40" l="1"/>
  <c r="EE13" i="40" l="1"/>
  <c r="ED26" i="40" l="1"/>
  <c r="ED24" i="40" s="1"/>
  <c r="DZ39" i="40" l="1"/>
  <c r="EA39" i="40"/>
  <c r="EB39" i="40"/>
  <c r="EC39" i="40"/>
  <c r="ED39" i="40"/>
  <c r="EE39" i="40"/>
  <c r="EF39" i="40"/>
  <c r="EF49" i="40" s="1"/>
  <c r="EG39" i="40"/>
  <c r="EH39" i="40"/>
  <c r="EI39" i="40"/>
  <c r="EJ39" i="40"/>
  <c r="DY39" i="40"/>
  <c r="DZ24" i="40"/>
  <c r="EA24" i="40"/>
  <c r="EA49" i="40" s="1"/>
  <c r="EB24" i="40"/>
  <c r="EC24" i="40"/>
  <c r="EE24" i="40"/>
  <c r="EF24" i="40"/>
  <c r="DY24" i="40"/>
  <c r="DY49" i="40" s="1"/>
  <c r="EH24" i="40"/>
  <c r="EI24" i="40"/>
  <c r="EJ24" i="40"/>
  <c r="EG24" i="40"/>
  <c r="DZ13" i="40"/>
  <c r="EA13" i="40"/>
  <c r="EB13" i="40"/>
  <c r="EC13" i="40"/>
  <c r="ED13" i="40"/>
  <c r="EF13" i="40"/>
  <c r="EG13" i="40"/>
  <c r="EG49" i="40" s="1"/>
  <c r="EH13" i="40"/>
  <c r="EI13" i="40"/>
  <c r="EJ13" i="40"/>
  <c r="DY13" i="40"/>
  <c r="EI49" i="40" l="1"/>
  <c r="EJ49" i="40"/>
  <c r="EH49" i="40"/>
  <c r="ED49" i="40"/>
  <c r="EE49" i="40"/>
  <c r="EC49" i="40"/>
  <c r="EB49" i="40"/>
</calcChain>
</file>

<file path=xl/sharedStrings.xml><?xml version="1.0" encoding="utf-8"?>
<sst xmlns="http://schemas.openxmlformats.org/spreadsheetml/2006/main" count="736" uniqueCount="274">
  <si>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</si>
  <si>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</si>
  <si>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</si>
  <si>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</si>
  <si>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</si>
  <si>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</si>
  <si>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</si>
  <si>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</si>
  <si>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</si>
  <si>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</si>
  <si>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</si>
  <si>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</si>
  <si>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</si>
  <si>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</si>
  <si>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</si>
  <si>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</si>
  <si>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</si>
  <si>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</si>
  <si>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</si>
  <si>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</si>
  <si>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</si>
  <si>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</si>
  <si>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</si>
  <si>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</si>
  <si>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</si>
  <si>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</si>
  <si>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</si>
  <si>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</si>
  <si>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</si>
  <si>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</si>
  <si>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</si>
  <si>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</si>
  <si>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</si>
  <si>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</si>
  <si>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</si>
  <si>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</si>
  <si>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</si>
  <si>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</si>
  <si>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</si>
  <si>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</si>
  <si>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</si>
  <si>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</si>
  <si>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</si>
  <si>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</si>
  <si>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</si>
  <si>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</si>
  <si>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</si>
  <si>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</si>
  <si>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</si>
  <si>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</si>
  <si>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</si>
  <si>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</si>
  <si>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</si>
  <si>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</si>
  <si>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</si>
  <si>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</si>
  <si>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</si>
  <si>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</si>
  <si>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</si>
  <si>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</si>
  <si>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</si>
  <si>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</si>
  <si>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</si>
  <si>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</si>
  <si>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</si>
  <si>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</si>
  <si>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</si>
  <si>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</si>
  <si>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</si>
  <si>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</si>
  <si>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</si>
  <si>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</si>
  <si>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</si>
  <si>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</si>
  <si>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</si>
  <si>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</si>
  <si>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</si>
  <si>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</si>
  <si>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</si>
  <si>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</si>
  <si>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</si>
  <si>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</si>
  <si>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</si>
  <si>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</si>
  <si>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</si>
  <si>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</si>
  <si>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</si>
  <si>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</si>
  <si>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</si>
  <si>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</si>
  <si>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</si>
  <si>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</si>
  <si>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</si>
  <si>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</si>
  <si>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</si>
  <si>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</si>
  <si>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</si>
  <si>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</si>
  <si>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</si>
  <si>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</si>
  <si>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</si>
  <si>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</si>
  <si>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</si>
  <si>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</si>
  <si>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</si>
  <si>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</si>
  <si>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</si>
  <si>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</si>
  <si>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</si>
  <si>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</si>
  <si>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</si>
  <si>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</si>
  <si>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</si>
  <si>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</si>
  <si>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</si>
  <si>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</si>
  <si>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</si>
  <si>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</si>
  <si>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</si>
  <si>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</si>
  <si>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</si>
  <si>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</si>
  <si>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</si>
  <si>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</si>
  <si>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</si>
  <si>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</si>
  <si>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</si>
  <si>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</si>
  <si>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</si>
  <si>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</si>
  <si>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</si>
  <si>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</si>
  <si>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</si>
  <si>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</si>
  <si>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</si>
  <si>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</si>
  <si>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</si>
  <si>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</si>
  <si>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</si>
  <si>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</si>
  <si>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</si>
  <si>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</si>
  <si>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</si>
  <si>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</si>
  <si>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</si>
  <si>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</si>
  <si>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</si>
  <si>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</si>
  <si>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</si>
  <si>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</si>
  <si>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</si>
  <si>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</si>
  <si>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</si>
  <si>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</si>
  <si>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</si>
  <si>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</si>
  <si>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</si>
  <si>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</si>
  <si>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</si>
  <si>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</si>
  <si>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</si>
  <si>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</si>
  <si>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</si>
  <si>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</si>
  <si>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</si>
  <si>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</si>
  <si>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</si>
  <si>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</si>
  <si>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</si>
  <si>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</si>
  <si>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</si>
  <si>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</si>
  <si>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</si>
  <si>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</si>
  <si>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</si>
  <si>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</si>
  <si>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</si>
  <si>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</si>
  <si>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</si>
  <si>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</si>
  <si>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</si>
  <si>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</si>
  <si>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</si>
  <si>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</si>
  <si>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</si>
  <si>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</si>
  <si>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</si>
  <si>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</si>
  <si>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</si>
  <si>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</si>
  <si>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</si>
  <si>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</si>
  <si>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</si>
  <si>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</si>
  <si>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</si>
  <si>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</si>
  <si>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</si>
  <si>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</si>
  <si>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</si>
  <si>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</si>
  <si>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</si>
  <si>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</si>
  <si>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</si>
  <si>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</si>
  <si>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</si>
  <si>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</si>
  <si>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</si>
  <si>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</si>
  <si>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</si>
  <si>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</si>
  <si>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</si>
  <si>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</si>
  <si>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</si>
  <si>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</si>
  <si>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</si>
  <si>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</si>
  <si>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</si>
  <si>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</si>
  <si>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</si>
  <si>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</si>
  <si>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</si>
  <si>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</si>
  <si>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</si>
  <si>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</si>
  <si>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</si>
  <si>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</si>
  <si>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</si>
  <si>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</si>
  <si>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</si>
  <si>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</si>
  <si>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</si>
  <si>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</si>
  <si>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</si>
  <si>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</si>
  <si>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</si>
  <si>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</si>
  <si>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</si>
  <si>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</si>
  <si>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</si>
  <si>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</si>
  <si>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</si>
  <si>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</si>
  <si>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</si>
  <si>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</si>
  <si>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</si>
  <si>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</si>
  <si>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</si>
  <si>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</si>
  <si>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</si>
  <si>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</si>
  <si>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</si>
  <si>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</si>
  <si>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</si>
  <si>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</si>
  <si>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</si>
  <si>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</si>
  <si>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арматуры, светильников </t>
  </si>
  <si>
    <t>Замена манометров</t>
  </si>
  <si>
    <t>систем канализации (дренажные насосы с обвязкой)</t>
  </si>
  <si>
    <t>Автоматизация наружного освещения</t>
  </si>
  <si>
    <t>Заделка трещин в штукатурном слое силиконовым герметиком</t>
  </si>
  <si>
    <t>пм</t>
  </si>
  <si>
    <t xml:space="preserve">Генеральный директор ООО "УКДС" - управляющей компании ООО "ГК Д.О.М. Колпино" ____________________________ Гагай С.И.                                                                                    </t>
  </si>
  <si>
    <t>Циркуляционный насос - 1 шт. (февраль)</t>
  </si>
  <si>
    <t>Ремонт штукатурки в парадных</t>
  </si>
  <si>
    <t>м2</t>
  </si>
  <si>
    <t>Исполнитель: Топчина М.Е., 603-70-03, доб. 115</t>
  </si>
  <si>
    <t>Отчет по текущему ремонту общего имущества в многоквартирном доме № 41 корп.3 по ул. Загородная за 2020 год.</t>
  </si>
  <si>
    <t xml:space="preserve">теплоснабжения (изоляция теплообменника) </t>
  </si>
  <si>
    <t>Защитные металлические решетки в подвал и мезонин</t>
  </si>
  <si>
    <t>Газонные ограждения</t>
  </si>
  <si>
    <t>мп</t>
  </si>
  <si>
    <t>Скобяные изделия (ручки, доводчики, замки врезные)</t>
  </si>
  <si>
    <t>Паспорт фасада (перед жителями отчитались в 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</si>
</sst>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8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49" fontId="13" fillId="6" borderId="69" xfId="0" applyNumberFormat="1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left" vertical="center"/>
    </xf>
    <xf numFmtId="165" fontId="16" fillId="6" borderId="70" xfId="0" applyNumberFormat="1" applyFont="1" applyFill="1" applyBorder="1" applyAlignment="1">
      <alignment horizontal="center" vertical="center"/>
    </xf>
    <xf numFmtId="165" fontId="1" fillId="0" borderId="0" xfId="0" applyNumberFormat="1" applyFont="1"/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3" t="s">
        <v>187</v>
      </c>
      <c r="C3" s="504"/>
      <c r="D3" s="504"/>
      <c r="E3" s="504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5" t="s">
        <v>0</v>
      </c>
      <c r="C6" s="507" t="s">
        <v>1</v>
      </c>
      <c r="D6" s="507" t="s">
        <v>2</v>
      </c>
      <c r="E6" s="509" t="s">
        <v>6</v>
      </c>
    </row>
    <row r="7" spans="2:5" ht="13.5" customHeight="1" thickBot="1" x14ac:dyDescent="0.25">
      <c r="B7" s="506"/>
      <c r="C7" s="508"/>
      <c r="D7" s="508"/>
      <c r="E7" s="510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9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0"/>
      <c r="C10" s="172"/>
      <c r="D10" s="170" t="s">
        <v>9</v>
      </c>
      <c r="E10" s="82"/>
    </row>
    <row r="11" spans="2:5" s="25" customFormat="1" ht="16.5" thickBot="1" x14ac:dyDescent="0.3">
      <c r="B11" s="501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2" t="s">
        <v>95</v>
      </c>
      <c r="C96" s="502"/>
      <c r="D96" s="502"/>
      <c r="E96" s="502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6" t="s">
        <v>239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5" t="s">
        <v>0</v>
      </c>
      <c r="B9" s="507" t="s">
        <v>1</v>
      </c>
      <c r="C9" s="507" t="s">
        <v>2</v>
      </c>
      <c r="D9" s="509" t="s">
        <v>6</v>
      </c>
      <c r="E9" s="571" t="s">
        <v>132</v>
      </c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65" t="s">
        <v>135</v>
      </c>
      <c r="S9" s="574"/>
      <c r="T9" s="574"/>
      <c r="U9" s="565" t="s">
        <v>101</v>
      </c>
      <c r="V9" s="574"/>
      <c r="W9" s="565" t="s">
        <v>133</v>
      </c>
      <c r="X9" s="566"/>
    </row>
    <row r="10" spans="1:24" ht="149.25" customHeight="1" thickBot="1" x14ac:dyDescent="0.25">
      <c r="A10" s="587"/>
      <c r="B10" s="588"/>
      <c r="C10" s="588"/>
      <c r="D10" s="589"/>
      <c r="E10" s="571" t="s">
        <v>154</v>
      </c>
      <c r="F10" s="572"/>
      <c r="G10" s="572"/>
      <c r="H10" s="571" t="s">
        <v>162</v>
      </c>
      <c r="I10" s="572"/>
      <c r="J10" s="572"/>
      <c r="K10" s="571" t="s">
        <v>163</v>
      </c>
      <c r="L10" s="572"/>
      <c r="M10" s="572"/>
      <c r="N10" s="571" t="s">
        <v>157</v>
      </c>
      <c r="O10" s="573"/>
      <c r="P10" s="571" t="s">
        <v>158</v>
      </c>
      <c r="Q10" s="572"/>
      <c r="R10" s="567"/>
      <c r="S10" s="575"/>
      <c r="T10" s="575"/>
      <c r="U10" s="567"/>
      <c r="V10" s="575"/>
      <c r="W10" s="567"/>
      <c r="X10" s="568"/>
    </row>
    <row r="11" spans="1:24" ht="13.5" thickBot="1" x14ac:dyDescent="0.25">
      <c r="A11" s="587"/>
      <c r="B11" s="588"/>
      <c r="C11" s="588"/>
      <c r="D11" s="589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6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7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8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6" t="s">
        <v>12</v>
      </c>
      <c r="B16" s="537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6"/>
      <c r="B17" s="537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0" t="s">
        <v>14</v>
      </c>
      <c r="B18" s="537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0"/>
      <c r="B19" s="537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2" t="s">
        <v>167</v>
      </c>
      <c r="B21" s="579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3"/>
      <c r="B22" s="580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3" t="s">
        <v>168</v>
      </c>
      <c r="B23" s="581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3"/>
      <c r="B24" s="581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3" t="s">
        <v>171</v>
      </c>
      <c r="B25" s="582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3"/>
      <c r="B26" s="582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3" t="s">
        <v>173</v>
      </c>
      <c r="B27" s="582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3"/>
      <c r="B28" s="582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3" t="s">
        <v>176</v>
      </c>
      <c r="B29" s="581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3"/>
      <c r="B30" s="581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8" t="s">
        <v>18</v>
      </c>
      <c r="B32" s="583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9"/>
      <c r="B33" s="584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4" t="s">
        <v>57</v>
      </c>
      <c r="B34" s="561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5"/>
      <c r="B35" s="562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8" t="s">
        <v>24</v>
      </c>
      <c r="B36" s="559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6"/>
      <c r="B37" s="563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9"/>
      <c r="B38" s="560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4" t="s">
        <v>25</v>
      </c>
      <c r="B39" s="526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5"/>
      <c r="B40" s="527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8" t="s">
        <v>27</v>
      </c>
      <c r="B41" s="559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5"/>
      <c r="B42" s="527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8" t="s">
        <v>29</v>
      </c>
      <c r="B43" s="583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9"/>
      <c r="B44" s="584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4" t="s">
        <v>31</v>
      </c>
      <c r="B45" s="590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5"/>
      <c r="B46" s="591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8" t="s">
        <v>32</v>
      </c>
      <c r="B47" s="557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9"/>
      <c r="B48" s="558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4" t="s">
        <v>34</v>
      </c>
      <c r="B49" s="550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5"/>
      <c r="B50" s="551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8" t="s">
        <v>35</v>
      </c>
      <c r="B51" s="554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9"/>
      <c r="B52" s="555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4" t="s">
        <v>36</v>
      </c>
      <c r="B53" s="550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5"/>
      <c r="B54" s="551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8" t="s">
        <v>37</v>
      </c>
      <c r="B55" s="559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9"/>
      <c r="B56" s="560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4" t="s">
        <v>51</v>
      </c>
      <c r="B57" s="579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5"/>
      <c r="B58" s="585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8" t="s">
        <v>150</v>
      </c>
      <c r="B59" s="557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9"/>
      <c r="B60" s="558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4" t="s">
        <v>39</v>
      </c>
      <c r="B61" s="550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5"/>
      <c r="B62" s="551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8" t="s">
        <v>41</v>
      </c>
      <c r="B63" s="554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9"/>
      <c r="B64" s="555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4" t="s">
        <v>152</v>
      </c>
      <c r="B65" s="550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5"/>
      <c r="B66" s="551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8" t="s">
        <v>182</v>
      </c>
      <c r="B67" s="554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9"/>
      <c r="B68" s="555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0" t="s">
        <v>204</v>
      </c>
      <c r="B69" s="556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1"/>
      <c r="B70" s="555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2" t="s">
        <v>205</v>
      </c>
      <c r="B72" s="552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3"/>
      <c r="B73" s="553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6" t="s">
        <v>229</v>
      </c>
      <c r="B74" s="537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6"/>
      <c r="B75" s="537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6" t="s">
        <v>230</v>
      </c>
      <c r="B76" s="537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6"/>
      <c r="B77" s="537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6" t="s">
        <v>231</v>
      </c>
      <c r="B78" s="537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6"/>
      <c r="B79" s="537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6" t="s">
        <v>232</v>
      </c>
      <c r="B80" s="537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5"/>
      <c r="B81" s="564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8" t="s">
        <v>112</v>
      </c>
      <c r="B82" s="557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9"/>
      <c r="B83" s="558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4" t="s">
        <v>48</v>
      </c>
      <c r="B84" s="550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5"/>
      <c r="B85" s="551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8">
        <v>25</v>
      </c>
      <c r="B87" s="530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9"/>
      <c r="B88" s="531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2">
        <v>26</v>
      </c>
      <c r="B89" s="534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3"/>
      <c r="B90" s="535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4" t="s">
        <v>233</v>
      </c>
      <c r="B91" s="546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5"/>
      <c r="B92" s="547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9" t="s">
        <v>95</v>
      </c>
      <c r="B101" s="569"/>
      <c r="C101" s="569"/>
      <c r="D101" s="569"/>
      <c r="E101" s="569"/>
      <c r="F101" s="569"/>
      <c r="G101" s="569"/>
      <c r="H101" s="569"/>
      <c r="I101" s="569"/>
      <c r="J101" s="569"/>
      <c r="K101" s="569"/>
      <c r="L101" s="569"/>
      <c r="M101" s="569"/>
      <c r="N101" s="569"/>
      <c r="O101" s="569"/>
      <c r="P101" s="569"/>
      <c r="Q101" s="569"/>
      <c r="R101" s="569"/>
      <c r="S101" s="570"/>
      <c r="T101" s="569"/>
      <c r="U101" s="2"/>
      <c r="V101" s="2"/>
      <c r="W101" s="2"/>
      <c r="X101" s="2"/>
    </row>
    <row r="102" spans="1:24" ht="15" x14ac:dyDescent="0.25">
      <c r="A102" s="548" t="s">
        <v>71</v>
      </c>
      <c r="B102" s="517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9"/>
      <c r="B103" s="518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9" t="s">
        <v>16</v>
      </c>
      <c r="B104" s="517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6"/>
      <c r="B105" s="518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9" t="s">
        <v>18</v>
      </c>
      <c r="B106" s="517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6"/>
      <c r="B107" s="518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9" t="s">
        <v>57</v>
      </c>
      <c r="B108" s="517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6"/>
      <c r="B109" s="518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9" t="s">
        <v>24</v>
      </c>
      <c r="B110" s="517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6"/>
      <c r="B111" s="518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9" t="s">
        <v>25</v>
      </c>
      <c r="B112" s="517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6"/>
      <c r="B113" s="518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20">
        <v>7</v>
      </c>
      <c r="B114" s="517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1"/>
      <c r="B115" s="518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2">
        <v>8</v>
      </c>
      <c r="B116" s="517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3"/>
      <c r="B117" s="518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20">
        <v>9</v>
      </c>
      <c r="B118" s="517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1"/>
      <c r="B119" s="518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4" t="s">
        <v>139</v>
      </c>
      <c r="B129" s="511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5"/>
      <c r="B130" s="512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4" t="s">
        <v>140</v>
      </c>
      <c r="B131" s="511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5"/>
      <c r="B132" s="512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4" t="s">
        <v>141</v>
      </c>
      <c r="B133" s="511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5"/>
      <c r="B134" s="512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4" t="s">
        <v>111</v>
      </c>
      <c r="B135" s="511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6"/>
      <c r="B136" s="513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4" t="s">
        <v>142</v>
      </c>
      <c r="B141" s="511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5"/>
      <c r="B142" s="512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4" t="s">
        <v>143</v>
      </c>
      <c r="B143" s="511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5"/>
      <c r="B144" s="512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4" t="s">
        <v>144</v>
      </c>
      <c r="B145" s="511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5"/>
      <c r="B146" s="512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4" t="s">
        <v>145</v>
      </c>
      <c r="B147" s="511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5"/>
      <c r="B148" s="512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4" t="s">
        <v>146</v>
      </c>
      <c r="B149" s="511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5"/>
      <c r="B150" s="512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4" t="s">
        <v>147</v>
      </c>
      <c r="B151" s="511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5"/>
      <c r="B152" s="512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4" t="s">
        <v>148</v>
      </c>
      <c r="B153" s="511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5"/>
      <c r="B154" s="512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4" t="s">
        <v>149</v>
      </c>
      <c r="B155" s="511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6"/>
      <c r="B156" s="513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10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62"/>
  <sheetViews>
    <sheetView tabSelected="1" view="pageBreakPreview" topLeftCell="C34" zoomScaleNormal="70" zoomScaleSheetLayoutView="100" workbookViewId="0">
      <selection activeCell="B49" sqref="B49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0" ht="36.75" customHeight="1" x14ac:dyDescent="0.25">
      <c r="A4" s="594" t="s">
        <v>267</v>
      </c>
      <c r="B4" s="594"/>
      <c r="C4" s="594"/>
      <c r="D4" s="594"/>
    </row>
    <row r="5" spans="1:140" ht="12.75" customHeight="1" x14ac:dyDescent="0.2">
      <c r="A5" s="1"/>
      <c r="D5" s="3"/>
    </row>
    <row r="6" spans="1:140" ht="12.75" customHeight="1" x14ac:dyDescent="0.2">
      <c r="A6" s="1"/>
      <c r="D6" s="3"/>
    </row>
    <row r="7" spans="1:140" ht="12.75" customHeight="1" x14ac:dyDescent="0.2">
      <c r="A7" s="1"/>
      <c r="D7" s="3"/>
    </row>
    <row r="8" spans="1:140" ht="12.75" customHeight="1" x14ac:dyDescent="0.2">
      <c r="A8" s="1"/>
      <c r="D8" s="3"/>
    </row>
    <row r="9" spans="1:140" ht="12.75" customHeight="1" thickBot="1" x14ac:dyDescent="0.25">
      <c r="A9" s="1"/>
      <c r="D9" s="3"/>
    </row>
    <row r="10" spans="1:140" ht="27.75" customHeight="1" x14ac:dyDescent="0.2">
      <c r="A10" s="505" t="s">
        <v>0</v>
      </c>
      <c r="B10" s="507" t="s">
        <v>1</v>
      </c>
      <c r="C10" s="595" t="s">
        <v>2</v>
      </c>
      <c r="D10" s="609" t="s">
        <v>241</v>
      </c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09"/>
      <c r="U10" s="609"/>
      <c r="V10" s="609"/>
      <c r="W10" s="609"/>
      <c r="X10" s="609"/>
      <c r="Y10" s="609"/>
      <c r="Z10" s="609"/>
      <c r="AA10" s="609"/>
      <c r="AB10" s="609"/>
      <c r="AC10" s="609"/>
      <c r="AD10" s="609"/>
      <c r="AE10" s="609"/>
      <c r="AF10" s="609"/>
      <c r="AG10" s="609"/>
      <c r="AH10" s="609"/>
      <c r="AI10" s="609"/>
      <c r="AJ10" s="609"/>
      <c r="AK10" s="609"/>
      <c r="AL10" s="609"/>
      <c r="AM10" s="609"/>
      <c r="AN10" s="609"/>
      <c r="AO10" s="609"/>
      <c r="AP10" s="609"/>
      <c r="AQ10" s="609"/>
      <c r="AR10" s="609"/>
      <c r="AS10" s="609"/>
      <c r="AT10" s="609"/>
      <c r="AU10" s="609"/>
      <c r="AV10" s="609"/>
      <c r="AW10" s="609"/>
      <c r="AX10" s="609"/>
      <c r="AY10" s="609"/>
      <c r="AZ10" s="609"/>
      <c r="BA10" s="609"/>
      <c r="BB10" s="609"/>
      <c r="BC10" s="609"/>
      <c r="BD10" s="609"/>
      <c r="BE10" s="609"/>
      <c r="BF10" s="609"/>
      <c r="BG10" s="609"/>
      <c r="BH10" s="609"/>
      <c r="BI10" s="609"/>
      <c r="BJ10" s="609"/>
      <c r="BK10" s="609"/>
      <c r="BL10" s="609"/>
      <c r="BM10" s="609"/>
      <c r="BN10" s="609"/>
      <c r="BO10" s="609"/>
      <c r="BP10" s="609"/>
      <c r="BQ10" s="609"/>
      <c r="BR10" s="609"/>
      <c r="BS10" s="609"/>
      <c r="BT10" s="609"/>
      <c r="BU10" s="609"/>
      <c r="BV10" s="609"/>
      <c r="BW10" s="609"/>
      <c r="BX10" s="609"/>
      <c r="BY10" s="609"/>
      <c r="BZ10" s="609"/>
      <c r="CA10" s="609"/>
      <c r="CB10" s="609"/>
      <c r="CC10" s="609"/>
      <c r="CD10" s="609"/>
      <c r="CE10" s="609"/>
      <c r="CF10" s="609"/>
      <c r="CG10" s="609"/>
      <c r="CH10" s="609"/>
      <c r="CI10" s="609"/>
      <c r="CJ10" s="609"/>
      <c r="CK10" s="609"/>
      <c r="CL10" s="609"/>
      <c r="CM10" s="609"/>
      <c r="CN10" s="609"/>
      <c r="CO10" s="609"/>
      <c r="CP10" s="609"/>
      <c r="CQ10" s="609"/>
      <c r="CR10" s="609"/>
      <c r="CS10" s="609"/>
      <c r="CT10" s="609"/>
      <c r="CU10" s="609"/>
      <c r="CV10" s="609"/>
      <c r="CW10" s="609"/>
      <c r="CX10" s="609"/>
      <c r="CY10" s="609"/>
      <c r="CZ10" s="609"/>
      <c r="DA10" s="609"/>
      <c r="DB10" s="609"/>
      <c r="DC10" s="609"/>
      <c r="DD10" s="609"/>
      <c r="DE10" s="609"/>
      <c r="DF10" s="609"/>
      <c r="DG10" s="609"/>
      <c r="DH10" s="609"/>
      <c r="DI10" s="609"/>
      <c r="DJ10" s="609"/>
      <c r="DK10" s="609"/>
      <c r="DL10" s="609"/>
      <c r="DM10" s="609"/>
      <c r="DN10" s="609"/>
      <c r="DO10" s="609"/>
      <c r="DP10" s="609"/>
      <c r="DQ10" s="609"/>
      <c r="DR10" s="609"/>
      <c r="DS10" s="609"/>
      <c r="DT10" s="609"/>
      <c r="DU10" s="609"/>
      <c r="DV10" s="609"/>
      <c r="DW10" s="609"/>
      <c r="DX10" s="565"/>
      <c r="DY10" s="616" t="s">
        <v>244</v>
      </c>
      <c r="DZ10" s="484" t="s">
        <v>245</v>
      </c>
      <c r="EA10" s="484" t="s">
        <v>246</v>
      </c>
      <c r="EB10" s="484" t="s">
        <v>247</v>
      </c>
      <c r="EC10" s="484" t="s">
        <v>248</v>
      </c>
      <c r="ED10" s="484" t="s">
        <v>249</v>
      </c>
      <c r="EE10" s="484" t="s">
        <v>250</v>
      </c>
      <c r="EF10" s="484" t="s">
        <v>251</v>
      </c>
      <c r="EG10" s="484" t="s">
        <v>252</v>
      </c>
      <c r="EH10" s="484" t="s">
        <v>253</v>
      </c>
      <c r="EI10" s="484" t="s">
        <v>254</v>
      </c>
      <c r="EJ10" s="480" t="s">
        <v>255</v>
      </c>
    </row>
    <row r="11" spans="1:140" ht="25.5" customHeight="1" x14ac:dyDescent="0.2">
      <c r="A11" s="587"/>
      <c r="B11" s="588"/>
      <c r="C11" s="596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0"/>
      <c r="R11" s="610"/>
      <c r="S11" s="610"/>
      <c r="T11" s="610"/>
      <c r="U11" s="610"/>
      <c r="V11" s="610"/>
      <c r="W11" s="610"/>
      <c r="X11" s="610"/>
      <c r="Y11" s="610"/>
      <c r="Z11" s="610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610"/>
      <c r="AS11" s="610"/>
      <c r="AT11" s="610"/>
      <c r="AU11" s="610"/>
      <c r="AV11" s="610"/>
      <c r="AW11" s="610"/>
      <c r="AX11" s="610"/>
      <c r="AY11" s="610"/>
      <c r="AZ11" s="610"/>
      <c r="BA11" s="610"/>
      <c r="BB11" s="610"/>
      <c r="BC11" s="610"/>
      <c r="BD11" s="610"/>
      <c r="BE11" s="610"/>
      <c r="BF11" s="610"/>
      <c r="BG11" s="610"/>
      <c r="BH11" s="610"/>
      <c r="BI11" s="610"/>
      <c r="BJ11" s="610"/>
      <c r="BK11" s="610"/>
      <c r="BL11" s="610"/>
      <c r="BM11" s="610"/>
      <c r="BN11" s="610"/>
      <c r="BO11" s="610"/>
      <c r="BP11" s="610"/>
      <c r="BQ11" s="610"/>
      <c r="BR11" s="610"/>
      <c r="BS11" s="610"/>
      <c r="BT11" s="610"/>
      <c r="BU11" s="610"/>
      <c r="BV11" s="610"/>
      <c r="BW11" s="610"/>
      <c r="BX11" s="610"/>
      <c r="BY11" s="610"/>
      <c r="BZ11" s="610"/>
      <c r="CA11" s="610"/>
      <c r="CB11" s="610"/>
      <c r="CC11" s="610"/>
      <c r="CD11" s="610"/>
      <c r="CE11" s="610"/>
      <c r="CF11" s="610"/>
      <c r="CG11" s="610"/>
      <c r="CH11" s="610"/>
      <c r="CI11" s="610"/>
      <c r="CJ11" s="610"/>
      <c r="CK11" s="610"/>
      <c r="CL11" s="610"/>
      <c r="CM11" s="610"/>
      <c r="CN11" s="610"/>
      <c r="CO11" s="610"/>
      <c r="CP11" s="610"/>
      <c r="CQ11" s="610"/>
      <c r="CR11" s="610"/>
      <c r="CS11" s="610"/>
      <c r="CT11" s="610"/>
      <c r="CU11" s="610"/>
      <c r="CV11" s="610"/>
      <c r="CW11" s="610"/>
      <c r="CX11" s="610"/>
      <c r="CY11" s="610"/>
      <c r="CZ11" s="610"/>
      <c r="DA11" s="610"/>
      <c r="DB11" s="610"/>
      <c r="DC11" s="610"/>
      <c r="DD11" s="610"/>
      <c r="DE11" s="610"/>
      <c r="DF11" s="610"/>
      <c r="DG11" s="610"/>
      <c r="DH11" s="610"/>
      <c r="DI11" s="610"/>
      <c r="DJ11" s="610"/>
      <c r="DK11" s="610"/>
      <c r="DL11" s="610"/>
      <c r="DM11" s="610"/>
      <c r="DN11" s="610"/>
      <c r="DO11" s="610"/>
      <c r="DP11" s="610"/>
      <c r="DQ11" s="610"/>
      <c r="DR11" s="610"/>
      <c r="DS11" s="610"/>
      <c r="DT11" s="610"/>
      <c r="DU11" s="610"/>
      <c r="DV11" s="610"/>
      <c r="DW11" s="610"/>
      <c r="DX11" s="615"/>
      <c r="DY11" s="617"/>
      <c r="DZ11" s="478"/>
      <c r="EA11" s="478"/>
      <c r="EB11" s="478"/>
      <c r="EC11" s="478"/>
      <c r="ED11" s="478"/>
      <c r="EE11" s="478"/>
      <c r="EF11" s="478"/>
      <c r="EG11" s="478"/>
      <c r="EH11" s="478"/>
      <c r="EI11" s="478"/>
      <c r="EJ11" s="481"/>
    </row>
    <row r="12" spans="1:140" ht="13.5" customHeight="1" thickBot="1" x14ac:dyDescent="0.25">
      <c r="A12" s="587"/>
      <c r="B12" s="588"/>
      <c r="C12" s="596"/>
      <c r="D12" s="477" t="s">
        <v>242</v>
      </c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477"/>
      <c r="BE12" s="477"/>
      <c r="BF12" s="477"/>
      <c r="BG12" s="477"/>
      <c r="BH12" s="477"/>
      <c r="BI12" s="477"/>
      <c r="BJ12" s="477"/>
      <c r="BK12" s="477"/>
      <c r="BL12" s="477"/>
      <c r="BM12" s="477"/>
      <c r="BN12" s="477"/>
      <c r="BO12" s="477"/>
      <c r="BP12" s="477"/>
      <c r="BQ12" s="477"/>
      <c r="BR12" s="477"/>
      <c r="BS12" s="477"/>
      <c r="BT12" s="477"/>
      <c r="BU12" s="477"/>
      <c r="BV12" s="477"/>
      <c r="BW12" s="477"/>
      <c r="BX12" s="477"/>
      <c r="BY12" s="477"/>
      <c r="BZ12" s="477"/>
      <c r="CA12" s="477"/>
      <c r="CB12" s="477"/>
      <c r="CC12" s="477"/>
      <c r="CD12" s="477"/>
      <c r="CE12" s="477"/>
      <c r="CF12" s="477"/>
      <c r="CG12" s="477"/>
      <c r="CH12" s="477"/>
      <c r="CI12" s="477"/>
      <c r="CJ12" s="477"/>
      <c r="CK12" s="477"/>
      <c r="CL12" s="477"/>
      <c r="CM12" s="477"/>
      <c r="CN12" s="477"/>
      <c r="CO12" s="477"/>
      <c r="CP12" s="477"/>
      <c r="CQ12" s="477"/>
      <c r="CR12" s="477"/>
      <c r="CS12" s="477"/>
      <c r="CT12" s="477"/>
      <c r="CU12" s="477"/>
      <c r="CV12" s="477"/>
      <c r="CW12" s="477"/>
      <c r="CX12" s="477"/>
      <c r="CY12" s="477"/>
      <c r="CZ12" s="477"/>
      <c r="DA12" s="477"/>
      <c r="DB12" s="477"/>
      <c r="DC12" s="477"/>
      <c r="DD12" s="477"/>
      <c r="DE12" s="477"/>
      <c r="DF12" s="477"/>
      <c r="DG12" s="477"/>
      <c r="DH12" s="477"/>
      <c r="DI12" s="477"/>
      <c r="DJ12" s="477"/>
      <c r="DK12" s="477"/>
      <c r="DL12" s="477"/>
      <c r="DM12" s="477"/>
      <c r="DN12" s="477"/>
      <c r="DO12" s="477"/>
      <c r="DP12" s="477"/>
      <c r="DQ12" s="477"/>
      <c r="DR12" s="477"/>
      <c r="DS12" s="477"/>
      <c r="DT12" s="477"/>
      <c r="DU12" s="477"/>
      <c r="DV12" s="477"/>
      <c r="DW12" s="477"/>
      <c r="DX12" s="479"/>
      <c r="DY12" s="483"/>
      <c r="DZ12" s="485"/>
      <c r="EA12" s="485"/>
      <c r="EB12" s="485"/>
      <c r="EC12" s="485"/>
      <c r="ED12" s="485"/>
      <c r="EE12" s="485"/>
      <c r="EF12" s="485"/>
      <c r="EG12" s="485"/>
      <c r="EH12" s="485"/>
      <c r="EI12" s="485"/>
      <c r="EJ12" s="482"/>
    </row>
    <row r="13" spans="1:140" ht="15.75" thickBot="1" x14ac:dyDescent="0.25">
      <c r="A13" s="458" t="s">
        <v>74</v>
      </c>
      <c r="B13" s="459" t="s">
        <v>83</v>
      </c>
      <c r="C13" s="463" t="s">
        <v>11</v>
      </c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6"/>
      <c r="BE13" s="476"/>
      <c r="BF13" s="476"/>
      <c r="BG13" s="476"/>
      <c r="BH13" s="476"/>
      <c r="BI13" s="476"/>
      <c r="BJ13" s="476"/>
      <c r="BK13" s="476"/>
      <c r="BL13" s="476"/>
      <c r="BM13" s="476"/>
      <c r="BN13" s="476"/>
      <c r="BO13" s="476"/>
      <c r="BP13" s="476"/>
      <c r="BQ13" s="476"/>
      <c r="BR13" s="476"/>
      <c r="BS13" s="476"/>
      <c r="BT13" s="476"/>
      <c r="BU13" s="476"/>
      <c r="BV13" s="476"/>
      <c r="BW13" s="476"/>
      <c r="BX13" s="476"/>
      <c r="BY13" s="476"/>
      <c r="BZ13" s="476"/>
      <c r="CA13" s="476"/>
      <c r="CB13" s="476"/>
      <c r="CC13" s="476"/>
      <c r="CD13" s="476"/>
      <c r="CE13" s="476"/>
      <c r="CF13" s="476"/>
      <c r="CG13" s="476"/>
      <c r="CH13" s="476"/>
      <c r="CI13" s="476"/>
      <c r="CJ13" s="476"/>
      <c r="CK13" s="476"/>
      <c r="CL13" s="476"/>
      <c r="CM13" s="476"/>
      <c r="CN13" s="476"/>
      <c r="CO13" s="476"/>
      <c r="CP13" s="476"/>
      <c r="CQ13" s="476"/>
      <c r="CR13" s="476"/>
      <c r="CS13" s="476"/>
      <c r="CT13" s="476"/>
      <c r="CU13" s="476"/>
      <c r="CV13" s="476"/>
      <c r="CW13" s="476"/>
      <c r="CX13" s="476"/>
      <c r="CY13" s="476"/>
      <c r="CZ13" s="476"/>
      <c r="DA13" s="476"/>
      <c r="DB13" s="476"/>
      <c r="DC13" s="476"/>
      <c r="DD13" s="476"/>
      <c r="DE13" s="476"/>
      <c r="DF13" s="476"/>
      <c r="DG13" s="476"/>
      <c r="DH13" s="476"/>
      <c r="DI13" s="476"/>
      <c r="DJ13" s="476"/>
      <c r="DK13" s="476"/>
      <c r="DL13" s="476"/>
      <c r="DM13" s="476"/>
      <c r="DN13" s="476"/>
      <c r="DO13" s="476"/>
      <c r="DP13" s="476"/>
      <c r="DQ13" s="476"/>
      <c r="DR13" s="476"/>
      <c r="DS13" s="476"/>
      <c r="DT13" s="476"/>
      <c r="DU13" s="476"/>
      <c r="DV13" s="476"/>
      <c r="DW13" s="476"/>
      <c r="DX13" s="476"/>
      <c r="DY13" s="476">
        <f>DY15+DY17+DY19+DY23</f>
        <v>0</v>
      </c>
      <c r="DZ13" s="476">
        <f t="shared" ref="DZ13:EJ13" si="0">DZ15+DZ17+DZ19+DZ23</f>
        <v>2.5470000000000002</v>
      </c>
      <c r="EA13" s="476">
        <f t="shared" si="0"/>
        <v>0</v>
      </c>
      <c r="EB13" s="476">
        <f t="shared" si="0"/>
        <v>0</v>
      </c>
      <c r="EC13" s="476">
        <f t="shared" si="0"/>
        <v>0</v>
      </c>
      <c r="ED13" s="476">
        <f t="shared" si="0"/>
        <v>0</v>
      </c>
      <c r="EE13" s="476">
        <f>EE15+EE17+EE19+EE23+EE21</f>
        <v>89.346000000000004</v>
      </c>
      <c r="EF13" s="476">
        <f t="shared" si="0"/>
        <v>77.968800000000002</v>
      </c>
      <c r="EG13" s="476">
        <f t="shared" si="0"/>
        <v>0</v>
      </c>
      <c r="EH13" s="476">
        <f t="shared" si="0"/>
        <v>0</v>
      </c>
      <c r="EI13" s="476">
        <f t="shared" si="0"/>
        <v>1.4783999999999999</v>
      </c>
      <c r="EJ13" s="476">
        <f t="shared" si="0"/>
        <v>0</v>
      </c>
    </row>
    <row r="14" spans="1:140" s="25" customFormat="1" ht="15" x14ac:dyDescent="0.25">
      <c r="A14" s="524" t="s">
        <v>243</v>
      </c>
      <c r="B14" s="605" t="s">
        <v>272</v>
      </c>
      <c r="C14" s="350" t="s">
        <v>28</v>
      </c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490"/>
      <c r="AD14" s="490"/>
      <c r="AE14" s="490"/>
      <c r="AF14" s="490"/>
      <c r="AG14" s="490"/>
      <c r="AH14" s="490"/>
      <c r="AI14" s="490"/>
      <c r="AJ14" s="490"/>
      <c r="AK14" s="490"/>
      <c r="AL14" s="490"/>
      <c r="AM14" s="490"/>
      <c r="AN14" s="490"/>
      <c r="AO14" s="490"/>
      <c r="AP14" s="490"/>
      <c r="AQ14" s="490"/>
      <c r="AR14" s="490"/>
      <c r="AS14" s="490"/>
      <c r="AT14" s="490"/>
      <c r="AU14" s="490"/>
      <c r="AV14" s="490"/>
      <c r="AW14" s="490"/>
      <c r="AX14" s="490"/>
      <c r="AY14" s="490"/>
      <c r="AZ14" s="490"/>
      <c r="BA14" s="490"/>
      <c r="BB14" s="490"/>
      <c r="BC14" s="490"/>
      <c r="BD14" s="490"/>
      <c r="BE14" s="490"/>
      <c r="BF14" s="490"/>
      <c r="BG14" s="490"/>
      <c r="BH14" s="490"/>
      <c r="BI14" s="490"/>
      <c r="BJ14" s="490"/>
      <c r="BK14" s="490"/>
      <c r="BL14" s="490"/>
      <c r="BM14" s="490"/>
      <c r="BN14" s="490"/>
      <c r="BO14" s="490"/>
      <c r="BP14" s="490"/>
      <c r="BQ14" s="490"/>
      <c r="BR14" s="490"/>
      <c r="BS14" s="490"/>
      <c r="BT14" s="490"/>
      <c r="BU14" s="490"/>
      <c r="BV14" s="490"/>
      <c r="BW14" s="490"/>
      <c r="BX14" s="490"/>
      <c r="BY14" s="490"/>
      <c r="BZ14" s="490"/>
      <c r="CA14" s="490"/>
      <c r="CB14" s="490"/>
      <c r="CC14" s="490"/>
      <c r="CD14" s="490"/>
      <c r="CE14" s="490"/>
      <c r="CF14" s="490"/>
      <c r="CG14" s="490"/>
      <c r="CH14" s="490"/>
      <c r="CI14" s="490"/>
      <c r="CJ14" s="490"/>
      <c r="CK14" s="490"/>
      <c r="CL14" s="490"/>
      <c r="CM14" s="490"/>
      <c r="CN14" s="490"/>
      <c r="CO14" s="490"/>
      <c r="CP14" s="490"/>
      <c r="CQ14" s="490"/>
      <c r="CR14" s="490"/>
      <c r="CS14" s="490"/>
      <c r="CT14" s="490"/>
      <c r="CU14" s="490"/>
      <c r="CV14" s="490"/>
      <c r="CW14" s="490"/>
      <c r="CX14" s="490"/>
      <c r="CY14" s="490"/>
      <c r="CZ14" s="490"/>
      <c r="DA14" s="490"/>
      <c r="DB14" s="490"/>
      <c r="DC14" s="490"/>
      <c r="DD14" s="490"/>
      <c r="DE14" s="490"/>
      <c r="DF14" s="490"/>
      <c r="DG14" s="490"/>
      <c r="DH14" s="490"/>
      <c r="DI14" s="490"/>
      <c r="DJ14" s="490"/>
      <c r="DK14" s="490"/>
      <c r="DL14" s="490"/>
      <c r="DM14" s="490"/>
      <c r="DN14" s="490"/>
      <c r="DO14" s="490"/>
      <c r="DP14" s="490"/>
      <c r="DQ14" s="490"/>
      <c r="DR14" s="490"/>
      <c r="DS14" s="490"/>
      <c r="DT14" s="490"/>
      <c r="DU14" s="490"/>
      <c r="DV14" s="490"/>
      <c r="DW14" s="490"/>
      <c r="DX14" s="490"/>
      <c r="DY14" s="490"/>
      <c r="DZ14" s="490"/>
      <c r="EA14" s="490"/>
      <c r="EB14" s="490"/>
      <c r="EC14" s="490"/>
      <c r="ED14" s="490"/>
      <c r="EE14" s="490"/>
      <c r="EF14" s="490"/>
      <c r="EG14" s="490"/>
      <c r="EH14" s="490"/>
      <c r="EI14" s="492">
        <v>2</v>
      </c>
      <c r="EJ14" s="490"/>
    </row>
    <row r="15" spans="1:140" s="25" customFormat="1" ht="16.5" customHeight="1" x14ac:dyDescent="0.25">
      <c r="A15" s="536"/>
      <c r="B15" s="582"/>
      <c r="C15" s="191" t="s">
        <v>11</v>
      </c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C15" s="491"/>
      <c r="AD15" s="491"/>
      <c r="AE15" s="491"/>
      <c r="AF15" s="491"/>
      <c r="AG15" s="491"/>
      <c r="AH15" s="491"/>
      <c r="AI15" s="491"/>
      <c r="AJ15" s="491"/>
      <c r="AK15" s="491"/>
      <c r="AL15" s="491"/>
      <c r="AM15" s="491"/>
      <c r="AN15" s="491"/>
      <c r="AO15" s="491"/>
      <c r="AP15" s="491"/>
      <c r="AQ15" s="491"/>
      <c r="AR15" s="491"/>
      <c r="AS15" s="491"/>
      <c r="AT15" s="491"/>
      <c r="AU15" s="491"/>
      <c r="AV15" s="491"/>
      <c r="AW15" s="491"/>
      <c r="AX15" s="491"/>
      <c r="AY15" s="491"/>
      <c r="AZ15" s="491"/>
      <c r="BA15" s="491"/>
      <c r="BB15" s="491"/>
      <c r="BC15" s="491"/>
      <c r="BD15" s="491"/>
      <c r="BE15" s="491"/>
      <c r="BF15" s="491"/>
      <c r="BG15" s="491"/>
      <c r="BH15" s="491"/>
      <c r="BI15" s="491"/>
      <c r="BJ15" s="491"/>
      <c r="BK15" s="491"/>
      <c r="BL15" s="491"/>
      <c r="BM15" s="491"/>
      <c r="BN15" s="491"/>
      <c r="BO15" s="491"/>
      <c r="BP15" s="491"/>
      <c r="BQ15" s="491"/>
      <c r="BR15" s="491"/>
      <c r="BS15" s="491"/>
      <c r="BT15" s="491"/>
      <c r="BU15" s="491"/>
      <c r="BV15" s="491"/>
      <c r="BW15" s="491"/>
      <c r="BX15" s="491"/>
      <c r="BY15" s="491"/>
      <c r="BZ15" s="491"/>
      <c r="CA15" s="491"/>
      <c r="CB15" s="491"/>
      <c r="CC15" s="491"/>
      <c r="CD15" s="491"/>
      <c r="CE15" s="491"/>
      <c r="CF15" s="491"/>
      <c r="CG15" s="491"/>
      <c r="CH15" s="491"/>
      <c r="CI15" s="491"/>
      <c r="CJ15" s="491"/>
      <c r="CK15" s="491"/>
      <c r="CL15" s="491"/>
      <c r="CM15" s="491"/>
      <c r="CN15" s="491"/>
      <c r="CO15" s="491"/>
      <c r="CP15" s="491"/>
      <c r="CQ15" s="491"/>
      <c r="CR15" s="491"/>
      <c r="CS15" s="491"/>
      <c r="CT15" s="491"/>
      <c r="CU15" s="491"/>
      <c r="CV15" s="491"/>
      <c r="CW15" s="491"/>
      <c r="CX15" s="491"/>
      <c r="CY15" s="491"/>
      <c r="CZ15" s="491"/>
      <c r="DA15" s="491"/>
      <c r="DB15" s="491"/>
      <c r="DC15" s="491"/>
      <c r="DD15" s="491"/>
      <c r="DE15" s="491"/>
      <c r="DF15" s="491"/>
      <c r="DG15" s="491"/>
      <c r="DH15" s="491"/>
      <c r="DI15" s="491"/>
      <c r="DJ15" s="491"/>
      <c r="DK15" s="491"/>
      <c r="DL15" s="491"/>
      <c r="DM15" s="491"/>
      <c r="DN15" s="491"/>
      <c r="DO15" s="491"/>
      <c r="DP15" s="491"/>
      <c r="DQ15" s="491"/>
      <c r="DR15" s="491"/>
      <c r="DS15" s="491"/>
      <c r="DT15" s="491"/>
      <c r="DU15" s="491"/>
      <c r="DV15" s="491"/>
      <c r="DW15" s="491"/>
      <c r="DX15" s="491"/>
      <c r="DY15" s="491"/>
      <c r="DZ15" s="491"/>
      <c r="EA15" s="491"/>
      <c r="EB15" s="491"/>
      <c r="EC15" s="491"/>
      <c r="ED15" s="491"/>
      <c r="EE15" s="491"/>
      <c r="EF15" s="491"/>
      <c r="EG15" s="491"/>
      <c r="EH15" s="491"/>
      <c r="EI15" s="468">
        <v>1.4783999999999999</v>
      </c>
      <c r="EJ15" s="491"/>
    </row>
    <row r="16" spans="1:140" s="25" customFormat="1" ht="17.25" customHeight="1" x14ac:dyDescent="0.25">
      <c r="A16" s="536" t="s">
        <v>16</v>
      </c>
      <c r="B16" s="582" t="s">
        <v>264</v>
      </c>
      <c r="C16" s="191" t="s">
        <v>265</v>
      </c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3"/>
      <c r="BK16" s="493"/>
      <c r="BL16" s="493"/>
      <c r="BM16" s="493"/>
      <c r="BN16" s="493"/>
      <c r="BO16" s="493"/>
      <c r="BP16" s="493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3"/>
      <c r="CE16" s="493"/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3"/>
      <c r="CS16" s="493"/>
      <c r="CT16" s="493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3"/>
      <c r="DG16" s="493"/>
      <c r="DH16" s="493"/>
      <c r="DI16" s="493"/>
      <c r="DJ16" s="493"/>
      <c r="DK16" s="493"/>
      <c r="DL16" s="493"/>
      <c r="DM16" s="493"/>
      <c r="DN16" s="493"/>
      <c r="DO16" s="493"/>
      <c r="DP16" s="493"/>
      <c r="DQ16" s="493"/>
      <c r="DR16" s="493"/>
      <c r="DS16" s="493"/>
      <c r="DT16" s="493"/>
      <c r="DU16" s="493"/>
      <c r="DV16" s="493"/>
      <c r="DW16" s="493"/>
      <c r="DX16" s="493"/>
      <c r="DY16" s="471"/>
      <c r="DZ16" s="471">
        <v>5.0999999999999996</v>
      </c>
      <c r="EA16" s="471"/>
      <c r="EB16" s="471"/>
      <c r="EC16" s="471"/>
      <c r="ED16" s="471"/>
      <c r="EE16" s="471"/>
      <c r="EF16" s="471"/>
      <c r="EG16" s="471"/>
      <c r="EH16" s="471"/>
      <c r="EI16" s="471"/>
      <c r="EJ16" s="471"/>
    </row>
    <row r="17" spans="1:140" s="25" customFormat="1" ht="15" customHeight="1" x14ac:dyDescent="0.25">
      <c r="A17" s="536"/>
      <c r="B17" s="614"/>
      <c r="C17" s="344" t="s">
        <v>11</v>
      </c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491"/>
      <c r="AG17" s="491"/>
      <c r="AH17" s="491"/>
      <c r="AI17" s="491"/>
      <c r="AJ17" s="491"/>
      <c r="AK17" s="491"/>
      <c r="AL17" s="491"/>
      <c r="AM17" s="491"/>
      <c r="AN17" s="491"/>
      <c r="AO17" s="491"/>
      <c r="AP17" s="491"/>
      <c r="AQ17" s="491"/>
      <c r="AR17" s="491"/>
      <c r="AS17" s="491"/>
      <c r="AT17" s="491"/>
      <c r="AU17" s="491"/>
      <c r="AV17" s="491"/>
      <c r="AW17" s="491"/>
      <c r="AX17" s="491"/>
      <c r="AY17" s="491"/>
      <c r="AZ17" s="491"/>
      <c r="BA17" s="491"/>
      <c r="BB17" s="491"/>
      <c r="BC17" s="491"/>
      <c r="BD17" s="491"/>
      <c r="BE17" s="491"/>
      <c r="BF17" s="491"/>
      <c r="BG17" s="491"/>
      <c r="BH17" s="491"/>
      <c r="BI17" s="491"/>
      <c r="BJ17" s="491"/>
      <c r="BK17" s="491"/>
      <c r="BL17" s="491"/>
      <c r="BM17" s="491"/>
      <c r="BN17" s="491"/>
      <c r="BO17" s="491"/>
      <c r="BP17" s="491"/>
      <c r="BQ17" s="491"/>
      <c r="BR17" s="491"/>
      <c r="BS17" s="491"/>
      <c r="BT17" s="491"/>
      <c r="BU17" s="491"/>
      <c r="BV17" s="491"/>
      <c r="BW17" s="491"/>
      <c r="BX17" s="491"/>
      <c r="BY17" s="491"/>
      <c r="BZ17" s="491"/>
      <c r="CA17" s="491"/>
      <c r="CB17" s="491"/>
      <c r="CC17" s="491"/>
      <c r="CD17" s="491"/>
      <c r="CE17" s="491"/>
      <c r="CF17" s="491"/>
      <c r="CG17" s="491"/>
      <c r="CH17" s="491"/>
      <c r="CI17" s="491"/>
      <c r="CJ17" s="491"/>
      <c r="CK17" s="491"/>
      <c r="CL17" s="491"/>
      <c r="CM17" s="491"/>
      <c r="CN17" s="491"/>
      <c r="CO17" s="491"/>
      <c r="CP17" s="491"/>
      <c r="CQ17" s="491"/>
      <c r="CR17" s="491"/>
      <c r="CS17" s="491"/>
      <c r="CT17" s="491"/>
      <c r="CU17" s="491"/>
      <c r="CV17" s="491"/>
      <c r="CW17" s="491"/>
      <c r="CX17" s="491"/>
      <c r="CY17" s="491"/>
      <c r="CZ17" s="491"/>
      <c r="DA17" s="491"/>
      <c r="DB17" s="491"/>
      <c r="DC17" s="491"/>
      <c r="DD17" s="491"/>
      <c r="DE17" s="491"/>
      <c r="DF17" s="491"/>
      <c r="DG17" s="491"/>
      <c r="DH17" s="491"/>
      <c r="DI17" s="491"/>
      <c r="DJ17" s="491"/>
      <c r="DK17" s="491"/>
      <c r="DL17" s="491"/>
      <c r="DM17" s="491"/>
      <c r="DN17" s="491"/>
      <c r="DO17" s="491"/>
      <c r="DP17" s="491"/>
      <c r="DQ17" s="491"/>
      <c r="DR17" s="491"/>
      <c r="DS17" s="491"/>
      <c r="DT17" s="491"/>
      <c r="DU17" s="491"/>
      <c r="DV17" s="491"/>
      <c r="DW17" s="491"/>
      <c r="DX17" s="491"/>
      <c r="DY17" s="468"/>
      <c r="DZ17" s="468">
        <v>2.5470000000000002</v>
      </c>
      <c r="EA17" s="468"/>
      <c r="EB17" s="468"/>
      <c r="EC17" s="468"/>
      <c r="ED17" s="468"/>
      <c r="EE17" s="468"/>
      <c r="EF17" s="468"/>
      <c r="EG17" s="468"/>
      <c r="EH17" s="468"/>
      <c r="EI17" s="468"/>
      <c r="EJ17" s="468"/>
    </row>
    <row r="18" spans="1:140" s="25" customFormat="1" ht="15" customHeight="1" x14ac:dyDescent="0.25">
      <c r="A18" s="536" t="s">
        <v>18</v>
      </c>
      <c r="B18" s="582" t="s">
        <v>260</v>
      </c>
      <c r="C18" s="191" t="s">
        <v>261</v>
      </c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493"/>
      <c r="AH18" s="493"/>
      <c r="AI18" s="493"/>
      <c r="AJ18" s="493"/>
      <c r="AK18" s="493"/>
      <c r="AL18" s="493"/>
      <c r="AM18" s="493"/>
      <c r="AN18" s="493"/>
      <c r="AO18" s="493"/>
      <c r="AP18" s="493"/>
      <c r="AQ18" s="493"/>
      <c r="AR18" s="493"/>
      <c r="AS18" s="493"/>
      <c r="AT18" s="493"/>
      <c r="AU18" s="493"/>
      <c r="AV18" s="493"/>
      <c r="AW18" s="493"/>
      <c r="AX18" s="493"/>
      <c r="AY18" s="493"/>
      <c r="AZ18" s="493"/>
      <c r="BA18" s="493"/>
      <c r="BB18" s="493"/>
      <c r="BC18" s="493"/>
      <c r="BD18" s="493"/>
      <c r="BE18" s="493"/>
      <c r="BF18" s="493"/>
      <c r="BG18" s="493"/>
      <c r="BH18" s="493"/>
      <c r="BI18" s="493"/>
      <c r="BJ18" s="493"/>
      <c r="BK18" s="493"/>
      <c r="BL18" s="493"/>
      <c r="BM18" s="493"/>
      <c r="BN18" s="493"/>
      <c r="BO18" s="493"/>
      <c r="BP18" s="493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3"/>
      <c r="CC18" s="493"/>
      <c r="CD18" s="493"/>
      <c r="CE18" s="493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3"/>
      <c r="CS18" s="493"/>
      <c r="CT18" s="493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3"/>
      <c r="DI18" s="493"/>
      <c r="DJ18" s="493"/>
      <c r="DK18" s="493"/>
      <c r="DL18" s="493"/>
      <c r="DM18" s="493"/>
      <c r="DN18" s="493"/>
      <c r="DO18" s="493"/>
      <c r="DP18" s="493"/>
      <c r="DQ18" s="493"/>
      <c r="DR18" s="493"/>
      <c r="DS18" s="493"/>
      <c r="DT18" s="493"/>
      <c r="DU18" s="493"/>
      <c r="DV18" s="493"/>
      <c r="DW18" s="493"/>
      <c r="DX18" s="493"/>
      <c r="DY18" s="471"/>
      <c r="DZ18" s="471"/>
      <c r="EA18" s="471"/>
      <c r="EB18" s="471"/>
      <c r="EC18" s="471"/>
      <c r="ED18" s="471"/>
      <c r="EE18" s="471"/>
      <c r="EF18" s="471"/>
      <c r="EG18" s="471"/>
      <c r="EH18" s="471"/>
      <c r="EI18" s="471"/>
      <c r="EJ18" s="471"/>
    </row>
    <row r="19" spans="1:140" s="25" customFormat="1" ht="15" customHeight="1" x14ac:dyDescent="0.25">
      <c r="A19" s="536"/>
      <c r="B19" s="582"/>
      <c r="C19" s="191" t="s">
        <v>43</v>
      </c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1"/>
      <c r="V19" s="491"/>
      <c r="W19" s="491"/>
      <c r="X19" s="491"/>
      <c r="Y19" s="491"/>
      <c r="Z19" s="491"/>
      <c r="AA19" s="491"/>
      <c r="AB19" s="491"/>
      <c r="AC19" s="491"/>
      <c r="AD19" s="491"/>
      <c r="AE19" s="491"/>
      <c r="AF19" s="491"/>
      <c r="AG19" s="491"/>
      <c r="AH19" s="491"/>
      <c r="AI19" s="491"/>
      <c r="AJ19" s="491"/>
      <c r="AK19" s="491"/>
      <c r="AL19" s="491"/>
      <c r="AM19" s="491"/>
      <c r="AN19" s="491"/>
      <c r="AO19" s="491"/>
      <c r="AP19" s="491"/>
      <c r="AQ19" s="491"/>
      <c r="AR19" s="491"/>
      <c r="AS19" s="491"/>
      <c r="AT19" s="491"/>
      <c r="AU19" s="491"/>
      <c r="AV19" s="491"/>
      <c r="AW19" s="491"/>
      <c r="AX19" s="491"/>
      <c r="AY19" s="491"/>
      <c r="AZ19" s="491"/>
      <c r="BA19" s="491"/>
      <c r="BB19" s="491"/>
      <c r="BC19" s="491"/>
      <c r="BD19" s="491"/>
      <c r="BE19" s="491"/>
      <c r="BF19" s="491"/>
      <c r="BG19" s="491"/>
      <c r="BH19" s="491"/>
      <c r="BI19" s="491"/>
      <c r="BJ19" s="491"/>
      <c r="BK19" s="491"/>
      <c r="BL19" s="491"/>
      <c r="BM19" s="491"/>
      <c r="BN19" s="491"/>
      <c r="BO19" s="491"/>
      <c r="BP19" s="491"/>
      <c r="BQ19" s="491"/>
      <c r="BR19" s="491"/>
      <c r="BS19" s="491"/>
      <c r="BT19" s="491"/>
      <c r="BU19" s="491"/>
      <c r="BV19" s="491"/>
      <c r="BW19" s="491"/>
      <c r="BX19" s="491"/>
      <c r="BY19" s="491"/>
      <c r="BZ19" s="491"/>
      <c r="CA19" s="491"/>
      <c r="CB19" s="491"/>
      <c r="CC19" s="491"/>
      <c r="CD19" s="491"/>
      <c r="CE19" s="491"/>
      <c r="CF19" s="491"/>
      <c r="CG19" s="491"/>
      <c r="CH19" s="491"/>
      <c r="CI19" s="491"/>
      <c r="CJ19" s="491"/>
      <c r="CK19" s="491"/>
      <c r="CL19" s="491"/>
      <c r="CM19" s="491"/>
      <c r="CN19" s="491"/>
      <c r="CO19" s="491"/>
      <c r="CP19" s="491"/>
      <c r="CQ19" s="491"/>
      <c r="CR19" s="491"/>
      <c r="CS19" s="491"/>
      <c r="CT19" s="491"/>
      <c r="CU19" s="491"/>
      <c r="CV19" s="491"/>
      <c r="CW19" s="491"/>
      <c r="CX19" s="491"/>
      <c r="CY19" s="491"/>
      <c r="CZ19" s="491"/>
      <c r="DA19" s="491"/>
      <c r="DB19" s="491"/>
      <c r="DC19" s="491"/>
      <c r="DD19" s="491"/>
      <c r="DE19" s="491"/>
      <c r="DF19" s="491"/>
      <c r="DG19" s="491"/>
      <c r="DH19" s="491"/>
      <c r="DI19" s="491"/>
      <c r="DJ19" s="491"/>
      <c r="DK19" s="491"/>
      <c r="DL19" s="491"/>
      <c r="DM19" s="491"/>
      <c r="DN19" s="491"/>
      <c r="DO19" s="491"/>
      <c r="DP19" s="491"/>
      <c r="DQ19" s="491"/>
      <c r="DR19" s="491"/>
      <c r="DS19" s="491"/>
      <c r="DT19" s="491"/>
      <c r="DU19" s="491"/>
      <c r="DV19" s="491"/>
      <c r="DW19" s="491"/>
      <c r="DX19" s="491"/>
      <c r="DY19" s="468"/>
      <c r="DZ19" s="468"/>
      <c r="EA19" s="468"/>
      <c r="EB19" s="468"/>
      <c r="EC19" s="468"/>
      <c r="ED19" s="468"/>
      <c r="EE19" s="468"/>
      <c r="EF19" s="468"/>
      <c r="EG19" s="468"/>
      <c r="EH19" s="468"/>
      <c r="EI19" s="468"/>
      <c r="EJ19" s="468"/>
    </row>
    <row r="20" spans="1:140" s="25" customFormat="1" ht="15" customHeight="1" x14ac:dyDescent="0.25">
      <c r="A20" s="536" t="s">
        <v>57</v>
      </c>
      <c r="B20" s="606" t="s">
        <v>269</v>
      </c>
      <c r="C20" s="335" t="s">
        <v>28</v>
      </c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3"/>
      <c r="AQ20" s="493"/>
      <c r="AR20" s="493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3"/>
      <c r="BE20" s="493"/>
      <c r="BF20" s="493"/>
      <c r="BG20" s="493"/>
      <c r="BH20" s="493"/>
      <c r="BI20" s="493"/>
      <c r="BJ20" s="493"/>
      <c r="BK20" s="493"/>
      <c r="BL20" s="493"/>
      <c r="BM20" s="493"/>
      <c r="BN20" s="493"/>
      <c r="BO20" s="493"/>
      <c r="BP20" s="493"/>
      <c r="BQ20" s="493"/>
      <c r="BR20" s="493"/>
      <c r="BS20" s="493"/>
      <c r="BT20" s="493"/>
      <c r="BU20" s="493"/>
      <c r="BV20" s="493"/>
      <c r="BW20" s="493"/>
      <c r="BX20" s="493"/>
      <c r="BY20" s="493"/>
      <c r="BZ20" s="493"/>
      <c r="CA20" s="493"/>
      <c r="CB20" s="493"/>
      <c r="CC20" s="493"/>
      <c r="CD20" s="493"/>
      <c r="CE20" s="493"/>
      <c r="CF20" s="493"/>
      <c r="CG20" s="493"/>
      <c r="CH20" s="493"/>
      <c r="CI20" s="493"/>
      <c r="CJ20" s="493"/>
      <c r="CK20" s="493"/>
      <c r="CL20" s="493"/>
      <c r="CM20" s="493"/>
      <c r="CN20" s="493"/>
      <c r="CO20" s="493"/>
      <c r="CP20" s="493"/>
      <c r="CQ20" s="493"/>
      <c r="CR20" s="493"/>
      <c r="CS20" s="493"/>
      <c r="CT20" s="493"/>
      <c r="CU20" s="493"/>
      <c r="CV20" s="493"/>
      <c r="CW20" s="493"/>
      <c r="CX20" s="493"/>
      <c r="CY20" s="493"/>
      <c r="CZ20" s="493"/>
      <c r="DA20" s="493"/>
      <c r="DB20" s="493"/>
      <c r="DC20" s="493"/>
      <c r="DD20" s="493"/>
      <c r="DE20" s="493"/>
      <c r="DF20" s="493"/>
      <c r="DG20" s="493"/>
      <c r="DH20" s="493"/>
      <c r="DI20" s="493"/>
      <c r="DJ20" s="493"/>
      <c r="DK20" s="493"/>
      <c r="DL20" s="493"/>
      <c r="DM20" s="493"/>
      <c r="DN20" s="493"/>
      <c r="DO20" s="493"/>
      <c r="DP20" s="493"/>
      <c r="DQ20" s="493"/>
      <c r="DR20" s="493"/>
      <c r="DS20" s="493"/>
      <c r="DT20" s="493"/>
      <c r="DU20" s="493"/>
      <c r="DV20" s="493"/>
      <c r="DW20" s="493"/>
      <c r="DX20" s="493"/>
      <c r="DY20" s="471"/>
      <c r="DZ20" s="471"/>
      <c r="EA20" s="471"/>
      <c r="EB20" s="471"/>
      <c r="EC20" s="471"/>
      <c r="ED20" s="471"/>
      <c r="EE20" s="471">
        <v>3</v>
      </c>
      <c r="EF20" s="471"/>
      <c r="EG20" s="471"/>
      <c r="EH20" s="471"/>
      <c r="EI20" s="471"/>
      <c r="EJ20" s="471"/>
    </row>
    <row r="21" spans="1:140" s="25" customFormat="1" ht="15" customHeight="1" x14ac:dyDescent="0.25">
      <c r="A21" s="536"/>
      <c r="B21" s="582"/>
      <c r="C21" s="191" t="s">
        <v>43</v>
      </c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  <c r="AS21" s="491"/>
      <c r="AT21" s="491"/>
      <c r="AU21" s="491"/>
      <c r="AV21" s="491"/>
      <c r="AW21" s="491"/>
      <c r="AX21" s="491"/>
      <c r="AY21" s="491"/>
      <c r="AZ21" s="491"/>
      <c r="BA21" s="491"/>
      <c r="BB21" s="491"/>
      <c r="BC21" s="491"/>
      <c r="BD21" s="491"/>
      <c r="BE21" s="491"/>
      <c r="BF21" s="491"/>
      <c r="BG21" s="491"/>
      <c r="BH21" s="491"/>
      <c r="BI21" s="491"/>
      <c r="BJ21" s="491"/>
      <c r="BK21" s="491"/>
      <c r="BL21" s="491"/>
      <c r="BM21" s="491"/>
      <c r="BN21" s="491"/>
      <c r="BO21" s="491"/>
      <c r="BP21" s="491"/>
      <c r="BQ21" s="491"/>
      <c r="BR21" s="491"/>
      <c r="BS21" s="491"/>
      <c r="BT21" s="491"/>
      <c r="BU21" s="491"/>
      <c r="BV21" s="491"/>
      <c r="BW21" s="491"/>
      <c r="BX21" s="491"/>
      <c r="BY21" s="491"/>
      <c r="BZ21" s="491"/>
      <c r="CA21" s="491"/>
      <c r="CB21" s="491"/>
      <c r="CC21" s="491"/>
      <c r="CD21" s="491"/>
      <c r="CE21" s="491"/>
      <c r="CF21" s="491"/>
      <c r="CG21" s="491"/>
      <c r="CH21" s="491"/>
      <c r="CI21" s="491"/>
      <c r="CJ21" s="491"/>
      <c r="CK21" s="491"/>
      <c r="CL21" s="491"/>
      <c r="CM21" s="491"/>
      <c r="CN21" s="491"/>
      <c r="CO21" s="491"/>
      <c r="CP21" s="491"/>
      <c r="CQ21" s="491"/>
      <c r="CR21" s="491"/>
      <c r="CS21" s="491"/>
      <c r="CT21" s="491"/>
      <c r="CU21" s="491"/>
      <c r="CV21" s="491"/>
      <c r="CW21" s="491"/>
      <c r="CX21" s="491"/>
      <c r="CY21" s="491"/>
      <c r="CZ21" s="491"/>
      <c r="DA21" s="491"/>
      <c r="DB21" s="491"/>
      <c r="DC21" s="491"/>
      <c r="DD21" s="491"/>
      <c r="DE21" s="491"/>
      <c r="DF21" s="491"/>
      <c r="DG21" s="491"/>
      <c r="DH21" s="491"/>
      <c r="DI21" s="491"/>
      <c r="DJ21" s="491"/>
      <c r="DK21" s="491"/>
      <c r="DL21" s="491"/>
      <c r="DM21" s="491"/>
      <c r="DN21" s="491"/>
      <c r="DO21" s="491"/>
      <c r="DP21" s="491"/>
      <c r="DQ21" s="491"/>
      <c r="DR21" s="491"/>
      <c r="DS21" s="491"/>
      <c r="DT21" s="491"/>
      <c r="DU21" s="491"/>
      <c r="DV21" s="491"/>
      <c r="DW21" s="491"/>
      <c r="DX21" s="491"/>
      <c r="DY21" s="468"/>
      <c r="DZ21" s="468"/>
      <c r="EA21" s="468"/>
      <c r="EB21" s="468"/>
      <c r="EC21" s="468"/>
      <c r="ED21" s="468"/>
      <c r="EE21" s="468">
        <v>89.346000000000004</v>
      </c>
      <c r="EF21" s="468"/>
      <c r="EG21" s="468"/>
      <c r="EH21" s="468"/>
      <c r="EI21" s="468"/>
      <c r="EJ21" s="468"/>
    </row>
    <row r="22" spans="1:140" s="25" customFormat="1" ht="15" customHeight="1" x14ac:dyDescent="0.25">
      <c r="A22" s="536" t="s">
        <v>24</v>
      </c>
      <c r="B22" s="582" t="s">
        <v>270</v>
      </c>
      <c r="C22" s="191" t="s">
        <v>271</v>
      </c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  <c r="BJ22" s="493"/>
      <c r="BK22" s="493"/>
      <c r="BL22" s="493"/>
      <c r="BM22" s="493"/>
      <c r="BN22" s="493"/>
      <c r="BO22" s="493"/>
      <c r="BP22" s="493"/>
      <c r="BQ22" s="493"/>
      <c r="BR22" s="493"/>
      <c r="BS22" s="493"/>
      <c r="BT22" s="493"/>
      <c r="BU22" s="493"/>
      <c r="BV22" s="493"/>
      <c r="BW22" s="493"/>
      <c r="BX22" s="493"/>
      <c r="BY22" s="493"/>
      <c r="BZ22" s="493"/>
      <c r="CA22" s="493"/>
      <c r="CB22" s="493"/>
      <c r="CC22" s="493"/>
      <c r="CD22" s="493"/>
      <c r="CE22" s="493"/>
      <c r="CF22" s="493"/>
      <c r="CG22" s="493"/>
      <c r="CH22" s="493"/>
      <c r="CI22" s="493"/>
      <c r="CJ22" s="493"/>
      <c r="CK22" s="493"/>
      <c r="CL22" s="493"/>
      <c r="CM22" s="493"/>
      <c r="CN22" s="493"/>
      <c r="CO22" s="493"/>
      <c r="CP22" s="493"/>
      <c r="CQ22" s="493"/>
      <c r="CR22" s="493"/>
      <c r="CS22" s="493"/>
      <c r="CT22" s="493"/>
      <c r="CU22" s="493"/>
      <c r="CV22" s="493"/>
      <c r="CW22" s="493"/>
      <c r="CX22" s="493"/>
      <c r="CY22" s="493"/>
      <c r="CZ22" s="493"/>
      <c r="DA22" s="493"/>
      <c r="DB22" s="493"/>
      <c r="DC22" s="493"/>
      <c r="DD22" s="493"/>
      <c r="DE22" s="493"/>
      <c r="DF22" s="493"/>
      <c r="DG22" s="493"/>
      <c r="DH22" s="493"/>
      <c r="DI22" s="493"/>
      <c r="DJ22" s="493"/>
      <c r="DK22" s="493"/>
      <c r="DL22" s="493"/>
      <c r="DM22" s="493"/>
      <c r="DN22" s="493"/>
      <c r="DO22" s="493"/>
      <c r="DP22" s="493"/>
      <c r="DQ22" s="493"/>
      <c r="DR22" s="493"/>
      <c r="DS22" s="493"/>
      <c r="DT22" s="493"/>
      <c r="DU22" s="493"/>
      <c r="DV22" s="493"/>
      <c r="DW22" s="493"/>
      <c r="DX22" s="493"/>
      <c r="DY22" s="471"/>
      <c r="DZ22" s="471"/>
      <c r="EA22" s="471"/>
      <c r="EB22" s="471"/>
      <c r="EC22" s="471"/>
      <c r="ED22" s="471"/>
      <c r="EE22" s="471"/>
      <c r="EF22" s="471">
        <v>50</v>
      </c>
      <c r="EG22" s="471"/>
      <c r="EH22" s="471"/>
      <c r="EI22" s="471"/>
      <c r="EJ22" s="471"/>
    </row>
    <row r="23" spans="1:140" s="25" customFormat="1" ht="21" customHeight="1" thickBot="1" x14ac:dyDescent="0.3">
      <c r="A23" s="536"/>
      <c r="B23" s="582"/>
      <c r="C23" s="191" t="s">
        <v>11</v>
      </c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C23" s="491"/>
      <c r="AD23" s="491"/>
      <c r="AE23" s="491"/>
      <c r="AF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  <c r="AS23" s="491"/>
      <c r="AT23" s="491"/>
      <c r="AU23" s="491"/>
      <c r="AV23" s="491"/>
      <c r="AW23" s="491"/>
      <c r="AX23" s="491"/>
      <c r="AY23" s="491"/>
      <c r="AZ23" s="491"/>
      <c r="BA23" s="491"/>
      <c r="BB23" s="491"/>
      <c r="BC23" s="491"/>
      <c r="BD23" s="491"/>
      <c r="BE23" s="491"/>
      <c r="BF23" s="491"/>
      <c r="BG23" s="491"/>
      <c r="BH23" s="491"/>
      <c r="BI23" s="491"/>
      <c r="BJ23" s="491"/>
      <c r="BK23" s="491"/>
      <c r="BL23" s="491"/>
      <c r="BM23" s="491"/>
      <c r="BN23" s="491"/>
      <c r="BO23" s="491"/>
      <c r="BP23" s="491"/>
      <c r="BQ23" s="491"/>
      <c r="BR23" s="491"/>
      <c r="BS23" s="491"/>
      <c r="BT23" s="491"/>
      <c r="BU23" s="491"/>
      <c r="BV23" s="491"/>
      <c r="BW23" s="491"/>
      <c r="BX23" s="491"/>
      <c r="BY23" s="491"/>
      <c r="BZ23" s="491"/>
      <c r="CA23" s="491"/>
      <c r="CB23" s="491"/>
      <c r="CC23" s="491"/>
      <c r="CD23" s="491"/>
      <c r="CE23" s="491"/>
      <c r="CF23" s="491"/>
      <c r="CG23" s="491"/>
      <c r="CH23" s="491"/>
      <c r="CI23" s="491"/>
      <c r="CJ23" s="491"/>
      <c r="CK23" s="491"/>
      <c r="CL23" s="491"/>
      <c r="CM23" s="491"/>
      <c r="CN23" s="491"/>
      <c r="CO23" s="491"/>
      <c r="CP23" s="491"/>
      <c r="CQ23" s="491"/>
      <c r="CR23" s="491"/>
      <c r="CS23" s="491"/>
      <c r="CT23" s="491"/>
      <c r="CU23" s="491"/>
      <c r="CV23" s="491"/>
      <c r="CW23" s="491"/>
      <c r="CX23" s="491"/>
      <c r="CY23" s="491"/>
      <c r="CZ23" s="491"/>
      <c r="DA23" s="491"/>
      <c r="DB23" s="491"/>
      <c r="DC23" s="491"/>
      <c r="DD23" s="491"/>
      <c r="DE23" s="491"/>
      <c r="DF23" s="491"/>
      <c r="DG23" s="491"/>
      <c r="DH23" s="491"/>
      <c r="DI23" s="491"/>
      <c r="DJ23" s="491"/>
      <c r="DK23" s="491"/>
      <c r="DL23" s="491"/>
      <c r="DM23" s="491"/>
      <c r="DN23" s="491"/>
      <c r="DO23" s="491"/>
      <c r="DP23" s="491"/>
      <c r="DQ23" s="491"/>
      <c r="DR23" s="491"/>
      <c r="DS23" s="491"/>
      <c r="DT23" s="491"/>
      <c r="DU23" s="491"/>
      <c r="DV23" s="491"/>
      <c r="DW23" s="491"/>
      <c r="DX23" s="491"/>
      <c r="DY23" s="468"/>
      <c r="DZ23" s="468"/>
      <c r="EA23" s="468"/>
      <c r="EB23" s="468"/>
      <c r="EC23" s="468"/>
      <c r="ED23" s="468"/>
      <c r="EE23" s="468"/>
      <c r="EF23" s="468">
        <v>77.968800000000002</v>
      </c>
      <c r="EG23" s="468"/>
      <c r="EH23" s="468"/>
      <c r="EI23" s="468"/>
      <c r="EJ23" s="468"/>
    </row>
    <row r="24" spans="1:140" s="25" customFormat="1" ht="15.75" thickBot="1" x14ac:dyDescent="0.3">
      <c r="A24" s="397" t="s">
        <v>75</v>
      </c>
      <c r="B24" s="454" t="s">
        <v>76</v>
      </c>
      <c r="C24" s="399" t="s">
        <v>11</v>
      </c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  <c r="BI24" s="472"/>
      <c r="BJ24" s="472"/>
      <c r="BK24" s="472"/>
      <c r="BL24" s="472"/>
      <c r="BM24" s="472"/>
      <c r="BN24" s="472"/>
      <c r="BO24" s="472"/>
      <c r="BP24" s="472"/>
      <c r="BQ24" s="472"/>
      <c r="BR24" s="472"/>
      <c r="BS24" s="472"/>
      <c r="BT24" s="472"/>
      <c r="BU24" s="472"/>
      <c r="BV24" s="472"/>
      <c r="BW24" s="472"/>
      <c r="BX24" s="472"/>
      <c r="BY24" s="472"/>
      <c r="BZ24" s="472"/>
      <c r="CA24" s="472"/>
      <c r="CB24" s="472"/>
      <c r="CC24" s="472"/>
      <c r="CD24" s="472"/>
      <c r="CE24" s="472"/>
      <c r="CF24" s="472"/>
      <c r="CG24" s="472"/>
      <c r="CH24" s="472"/>
      <c r="CI24" s="472"/>
      <c r="CJ24" s="472"/>
      <c r="CK24" s="472"/>
      <c r="CL24" s="472"/>
      <c r="CM24" s="472"/>
      <c r="CN24" s="472"/>
      <c r="CO24" s="472"/>
      <c r="CP24" s="472"/>
      <c r="CQ24" s="472"/>
      <c r="CR24" s="472"/>
      <c r="CS24" s="472"/>
      <c r="CT24" s="472"/>
      <c r="CU24" s="472"/>
      <c r="CV24" s="472"/>
      <c r="CW24" s="472"/>
      <c r="CX24" s="472"/>
      <c r="CY24" s="472"/>
      <c r="CZ24" s="472"/>
      <c r="DA24" s="472"/>
      <c r="DB24" s="472"/>
      <c r="DC24" s="472"/>
      <c r="DD24" s="472"/>
      <c r="DE24" s="472"/>
      <c r="DF24" s="472"/>
      <c r="DG24" s="472"/>
      <c r="DH24" s="472"/>
      <c r="DI24" s="472"/>
      <c r="DJ24" s="472"/>
      <c r="DK24" s="472"/>
      <c r="DL24" s="472"/>
      <c r="DM24" s="472"/>
      <c r="DN24" s="472"/>
      <c r="DO24" s="472"/>
      <c r="DP24" s="472"/>
      <c r="DQ24" s="472"/>
      <c r="DR24" s="472"/>
      <c r="DS24" s="472"/>
      <c r="DT24" s="472"/>
      <c r="DU24" s="472"/>
      <c r="DV24" s="472"/>
      <c r="DW24" s="472"/>
      <c r="DX24" s="472"/>
      <c r="DY24" s="494">
        <f>DY26+DY36+DY38</f>
        <v>8.1579999999999995</v>
      </c>
      <c r="DZ24" s="494">
        <f t="shared" ref="DZ24:EF24" si="1">DZ26+DZ36+DZ38</f>
        <v>0</v>
      </c>
      <c r="EA24" s="494">
        <f t="shared" si="1"/>
        <v>10.465</v>
      </c>
      <c r="EB24" s="494">
        <f t="shared" si="1"/>
        <v>1.871</v>
      </c>
      <c r="EC24" s="494">
        <f t="shared" si="1"/>
        <v>4.07</v>
      </c>
      <c r="ED24" s="494">
        <f>ED26+ED36+ED38</f>
        <v>15.613</v>
      </c>
      <c r="EE24" s="494">
        <f t="shared" si="1"/>
        <v>10.831</v>
      </c>
      <c r="EF24" s="494">
        <f t="shared" si="1"/>
        <v>4.3296000000000001</v>
      </c>
      <c r="EG24" s="494">
        <f>EG26+EG36+EG38</f>
        <v>0</v>
      </c>
      <c r="EH24" s="494">
        <f t="shared" ref="EH24:EJ24" si="2">EH26+EH36+EH38</f>
        <v>8.6639999999999997</v>
      </c>
      <c r="EI24" s="494">
        <f t="shared" si="2"/>
        <v>51.985199999999999</v>
      </c>
      <c r="EJ24" s="494">
        <f t="shared" si="2"/>
        <v>35.7408</v>
      </c>
    </row>
    <row r="25" spans="1:140" s="25" customFormat="1" ht="15" x14ac:dyDescent="0.25">
      <c r="A25" s="601" t="s">
        <v>205</v>
      </c>
      <c r="B25" s="603" t="s">
        <v>206</v>
      </c>
      <c r="C25" s="467" t="s">
        <v>17</v>
      </c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  <c r="AJ25" s="470"/>
      <c r="AK25" s="470"/>
      <c r="AL25" s="470"/>
      <c r="AM25" s="470"/>
      <c r="AN25" s="470"/>
      <c r="AO25" s="470"/>
      <c r="AP25" s="470"/>
      <c r="AQ25" s="470"/>
      <c r="AR25" s="470"/>
      <c r="AS25" s="470"/>
      <c r="AT25" s="470"/>
      <c r="AU25" s="470"/>
      <c r="AV25" s="470"/>
      <c r="AW25" s="470"/>
      <c r="AX25" s="470"/>
      <c r="AY25" s="470"/>
      <c r="AZ25" s="470"/>
      <c r="BA25" s="470"/>
      <c r="BB25" s="470"/>
      <c r="BC25" s="470"/>
      <c r="BD25" s="470"/>
      <c r="BE25" s="470"/>
      <c r="BF25" s="470"/>
      <c r="BG25" s="470"/>
      <c r="BH25" s="470"/>
      <c r="BI25" s="470"/>
      <c r="BJ25" s="470"/>
      <c r="BK25" s="470"/>
      <c r="BL25" s="470"/>
      <c r="BM25" s="470"/>
      <c r="BN25" s="470"/>
      <c r="BO25" s="470"/>
      <c r="BP25" s="470"/>
      <c r="BQ25" s="470"/>
      <c r="BR25" s="470"/>
      <c r="BS25" s="470"/>
      <c r="BT25" s="470"/>
      <c r="BU25" s="470"/>
      <c r="BV25" s="470"/>
      <c r="BW25" s="470"/>
      <c r="BX25" s="470"/>
      <c r="BY25" s="470"/>
      <c r="BZ25" s="470"/>
      <c r="CA25" s="470"/>
      <c r="CB25" s="470"/>
      <c r="CC25" s="470"/>
      <c r="CD25" s="470"/>
      <c r="CE25" s="470"/>
      <c r="CF25" s="470"/>
      <c r="CG25" s="470"/>
      <c r="CH25" s="470"/>
      <c r="CI25" s="470"/>
      <c r="CJ25" s="470"/>
      <c r="CK25" s="470"/>
      <c r="CL25" s="470"/>
      <c r="CM25" s="470"/>
      <c r="CN25" s="470"/>
      <c r="CO25" s="470"/>
      <c r="CP25" s="470"/>
      <c r="CQ25" s="470"/>
      <c r="CR25" s="470"/>
      <c r="CS25" s="470"/>
      <c r="CT25" s="470"/>
      <c r="CU25" s="470"/>
      <c r="CV25" s="470"/>
      <c r="CW25" s="470"/>
      <c r="CX25" s="470"/>
      <c r="CY25" s="470"/>
      <c r="CZ25" s="470"/>
      <c r="DA25" s="470"/>
      <c r="DB25" s="470"/>
      <c r="DC25" s="470"/>
      <c r="DD25" s="470"/>
      <c r="DE25" s="470"/>
      <c r="DF25" s="470"/>
      <c r="DG25" s="470"/>
      <c r="DH25" s="470"/>
      <c r="DI25" s="470"/>
      <c r="DJ25" s="470"/>
      <c r="DK25" s="470"/>
      <c r="DL25" s="470"/>
      <c r="DM25" s="470"/>
      <c r="DN25" s="470"/>
      <c r="DO25" s="470"/>
      <c r="DP25" s="470"/>
      <c r="DQ25" s="470"/>
      <c r="DR25" s="470"/>
      <c r="DS25" s="470"/>
      <c r="DT25" s="470"/>
      <c r="DU25" s="470"/>
      <c r="DV25" s="470"/>
      <c r="DW25" s="470"/>
      <c r="DX25" s="470"/>
      <c r="DY25" s="470"/>
      <c r="DZ25" s="470"/>
      <c r="EA25" s="470"/>
      <c r="EB25" s="470"/>
      <c r="EC25" s="470"/>
      <c r="ED25" s="470"/>
      <c r="EE25" s="470"/>
      <c r="EF25" s="470"/>
      <c r="EG25" s="470"/>
      <c r="EH25" s="470"/>
      <c r="EI25" s="470"/>
      <c r="EJ25" s="470"/>
    </row>
    <row r="26" spans="1:140" s="25" customFormat="1" ht="15" x14ac:dyDescent="0.25">
      <c r="A26" s="602"/>
      <c r="B26" s="604"/>
      <c r="C26" s="462" t="s">
        <v>11</v>
      </c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/>
      <c r="EB26" s="468"/>
      <c r="EC26" s="468"/>
      <c r="ED26" s="468">
        <f>ED28+ED30+ED32+ED34</f>
        <v>2.7850000000000001</v>
      </c>
      <c r="EE26" s="468"/>
      <c r="EF26" s="468"/>
      <c r="EG26" s="468"/>
      <c r="EH26" s="468"/>
      <c r="EI26" s="468"/>
      <c r="EJ26" s="468"/>
    </row>
    <row r="27" spans="1:140" ht="15" x14ac:dyDescent="0.25">
      <c r="A27" s="536" t="s">
        <v>229</v>
      </c>
      <c r="B27" s="537" t="s">
        <v>19</v>
      </c>
      <c r="C27" s="191" t="s">
        <v>20</v>
      </c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68"/>
    </row>
    <row r="28" spans="1:140" ht="15" x14ac:dyDescent="0.25">
      <c r="A28" s="536"/>
      <c r="B28" s="537"/>
      <c r="C28" s="191" t="s">
        <v>11</v>
      </c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/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68"/>
      <c r="DY28" s="468"/>
      <c r="DZ28" s="468"/>
      <c r="EA28" s="468"/>
      <c r="EB28" s="468"/>
      <c r="EC28" s="468"/>
      <c r="ED28" s="468"/>
      <c r="EE28" s="468"/>
      <c r="EF28" s="468"/>
      <c r="EG28" s="468"/>
      <c r="EH28" s="468"/>
      <c r="EI28" s="468"/>
      <c r="EJ28" s="468"/>
    </row>
    <row r="29" spans="1:140" ht="15" x14ac:dyDescent="0.25">
      <c r="A29" s="536" t="s">
        <v>230</v>
      </c>
      <c r="B29" s="537" t="s">
        <v>21</v>
      </c>
      <c r="C29" s="191" t="s">
        <v>17</v>
      </c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68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</row>
    <row r="30" spans="1:140" ht="15" x14ac:dyDescent="0.25">
      <c r="A30" s="536"/>
      <c r="B30" s="537"/>
      <c r="C30" s="191" t="s">
        <v>11</v>
      </c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  <c r="BD30" s="468"/>
      <c r="BE30" s="468"/>
      <c r="BF30" s="468"/>
      <c r="BG30" s="468"/>
      <c r="BH30" s="468"/>
      <c r="BI30" s="468"/>
      <c r="BJ30" s="468"/>
      <c r="BK30" s="468"/>
      <c r="BL30" s="468"/>
      <c r="BM30" s="468"/>
      <c r="BN30" s="468"/>
      <c r="BO30" s="468"/>
      <c r="BP30" s="468"/>
      <c r="BQ30" s="468"/>
      <c r="BR30" s="468"/>
      <c r="BS30" s="468"/>
      <c r="BT30" s="468"/>
      <c r="BU30" s="468"/>
      <c r="BV30" s="468"/>
      <c r="BW30" s="468"/>
      <c r="BX30" s="468"/>
      <c r="BY30" s="468"/>
      <c r="BZ30" s="468"/>
      <c r="CA30" s="468"/>
      <c r="CB30" s="468"/>
      <c r="CC30" s="468"/>
      <c r="CD30" s="468"/>
      <c r="CE30" s="468"/>
      <c r="CF30" s="468"/>
      <c r="CG30" s="468"/>
      <c r="CH30" s="468"/>
      <c r="CI30" s="468"/>
      <c r="CJ30" s="468"/>
      <c r="CK30" s="468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8"/>
      <c r="CX30" s="468"/>
      <c r="CY30" s="468"/>
      <c r="CZ30" s="468"/>
      <c r="DA30" s="468"/>
      <c r="DB30" s="468"/>
      <c r="DC30" s="468"/>
      <c r="DD30" s="468"/>
      <c r="DE30" s="468"/>
      <c r="DF30" s="468"/>
      <c r="DG30" s="468"/>
      <c r="DH30" s="468"/>
      <c r="DI30" s="468"/>
      <c r="DJ30" s="468"/>
      <c r="DK30" s="468"/>
      <c r="DL30" s="468"/>
      <c r="DM30" s="468"/>
      <c r="DN30" s="468"/>
      <c r="DO30" s="468"/>
      <c r="DP30" s="468"/>
      <c r="DQ30" s="468"/>
      <c r="DR30" s="468"/>
      <c r="DS30" s="468"/>
      <c r="DT30" s="468"/>
      <c r="DU30" s="468"/>
      <c r="DV30" s="468"/>
      <c r="DW30" s="468"/>
      <c r="DX30" s="468"/>
      <c r="DY30" s="468"/>
      <c r="DZ30" s="468"/>
      <c r="EA30" s="468"/>
      <c r="EB30" s="468"/>
      <c r="EC30" s="468"/>
      <c r="ED30" s="468"/>
      <c r="EE30" s="468"/>
      <c r="EF30" s="468"/>
      <c r="EG30" s="468"/>
      <c r="EH30" s="468"/>
      <c r="EI30" s="468"/>
      <c r="EJ30" s="468"/>
    </row>
    <row r="31" spans="1:140" ht="15" x14ac:dyDescent="0.25">
      <c r="A31" s="536" t="s">
        <v>231</v>
      </c>
      <c r="B31" s="537" t="s">
        <v>268</v>
      </c>
      <c r="C31" s="191" t="s">
        <v>17</v>
      </c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/>
      <c r="BM31" s="468"/>
      <c r="BN31" s="468"/>
      <c r="BO31" s="468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68"/>
      <c r="CH31" s="468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68"/>
      <c r="DA31" s="468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468"/>
      <c r="DW31" s="468"/>
      <c r="DX31" s="468"/>
      <c r="DY31" s="468"/>
      <c r="DZ31" s="468"/>
      <c r="EA31" s="468"/>
      <c r="EB31" s="468"/>
      <c r="EC31" s="468"/>
      <c r="ED31" s="468"/>
      <c r="EE31" s="468"/>
      <c r="EF31" s="468"/>
      <c r="EG31" s="468"/>
      <c r="EH31" s="468"/>
      <c r="EI31" s="468"/>
      <c r="EJ31" s="468"/>
    </row>
    <row r="32" spans="1:140" ht="15" x14ac:dyDescent="0.25">
      <c r="A32" s="536"/>
      <c r="B32" s="537"/>
      <c r="C32" s="191" t="s">
        <v>11</v>
      </c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/>
      <c r="BJ32" s="468"/>
      <c r="BK32" s="468"/>
      <c r="BL32" s="468"/>
      <c r="BM32" s="468"/>
      <c r="BN32" s="468"/>
      <c r="BO32" s="468"/>
      <c r="BP32" s="468"/>
      <c r="BQ32" s="468"/>
      <c r="BR32" s="468"/>
      <c r="BS32" s="468"/>
      <c r="BT32" s="468"/>
      <c r="BU32" s="468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/>
      <c r="CG32" s="468"/>
      <c r="CH32" s="468"/>
      <c r="CI32" s="468"/>
      <c r="CJ32" s="468"/>
      <c r="CK32" s="468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8"/>
      <c r="DA32" s="468"/>
      <c r="DB32" s="468"/>
      <c r="DC32" s="468"/>
      <c r="DD32" s="468"/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68"/>
      <c r="DP32" s="468"/>
      <c r="DQ32" s="468"/>
      <c r="DR32" s="468"/>
      <c r="DS32" s="468"/>
      <c r="DT32" s="468"/>
      <c r="DU32" s="468"/>
      <c r="DV32" s="468"/>
      <c r="DW32" s="468"/>
      <c r="DX32" s="468"/>
      <c r="DY32" s="468"/>
      <c r="DZ32" s="468"/>
      <c r="EA32" s="468"/>
      <c r="EB32" s="468"/>
      <c r="EC32" s="468"/>
      <c r="ED32" s="468">
        <v>2.7850000000000001</v>
      </c>
      <c r="EE32" s="468"/>
      <c r="EF32" s="468"/>
      <c r="EG32" s="468"/>
      <c r="EH32" s="468"/>
      <c r="EI32" s="468"/>
      <c r="EJ32" s="468"/>
    </row>
    <row r="33" spans="1:141" ht="15" x14ac:dyDescent="0.25">
      <c r="A33" s="536" t="s">
        <v>232</v>
      </c>
      <c r="B33" s="537" t="s">
        <v>258</v>
      </c>
      <c r="C33" s="191" t="s">
        <v>17</v>
      </c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468"/>
      <c r="BE33" s="468"/>
      <c r="BF33" s="468"/>
      <c r="BG33" s="468"/>
      <c r="BH33" s="468"/>
      <c r="BI33" s="468"/>
      <c r="BJ33" s="468"/>
      <c r="BK33" s="468"/>
      <c r="BL33" s="468"/>
      <c r="BM33" s="468"/>
      <c r="BN33" s="468"/>
      <c r="BO33" s="468"/>
      <c r="BP33" s="468"/>
      <c r="BQ33" s="468"/>
      <c r="BR33" s="468"/>
      <c r="BS33" s="468"/>
      <c r="BT33" s="468"/>
      <c r="BU33" s="468"/>
      <c r="BV33" s="468"/>
      <c r="BW33" s="468"/>
      <c r="BX33" s="468"/>
      <c r="BY33" s="468"/>
      <c r="BZ33" s="468"/>
      <c r="CA33" s="468"/>
      <c r="CB33" s="468"/>
      <c r="CC33" s="468"/>
      <c r="CD33" s="468"/>
      <c r="CE33" s="468"/>
      <c r="CF33" s="468"/>
      <c r="CG33" s="468"/>
      <c r="CH33" s="468"/>
      <c r="CI33" s="468"/>
      <c r="CJ33" s="468"/>
      <c r="CK33" s="468"/>
      <c r="CL33" s="468"/>
      <c r="CM33" s="468"/>
      <c r="CN33" s="468"/>
      <c r="CO33" s="468"/>
      <c r="CP33" s="468"/>
      <c r="CQ33" s="468"/>
      <c r="CR33" s="468"/>
      <c r="CS33" s="468"/>
      <c r="CT33" s="468"/>
      <c r="CU33" s="468"/>
      <c r="CV33" s="468"/>
      <c r="CW33" s="468"/>
      <c r="CX33" s="468"/>
      <c r="CY33" s="468"/>
      <c r="CZ33" s="468"/>
      <c r="DA33" s="468"/>
      <c r="DB33" s="468"/>
      <c r="DC33" s="468"/>
      <c r="DD33" s="468"/>
      <c r="DE33" s="468"/>
      <c r="DF33" s="468"/>
      <c r="DG33" s="468"/>
      <c r="DH33" s="468"/>
      <c r="DI33" s="468"/>
      <c r="DJ33" s="468"/>
      <c r="DK33" s="468"/>
      <c r="DL33" s="468"/>
      <c r="DM33" s="468"/>
      <c r="DN33" s="468"/>
      <c r="DO33" s="468"/>
      <c r="DP33" s="468"/>
      <c r="DQ33" s="468"/>
      <c r="DR33" s="468"/>
      <c r="DS33" s="468"/>
      <c r="DT33" s="468"/>
      <c r="DU33" s="468"/>
      <c r="DV33" s="468"/>
      <c r="DW33" s="468"/>
      <c r="DX33" s="468"/>
      <c r="DY33" s="468"/>
      <c r="DZ33" s="468"/>
      <c r="EA33" s="468"/>
      <c r="EB33" s="468"/>
      <c r="EC33" s="468"/>
      <c r="ED33" s="468"/>
      <c r="EE33" s="468"/>
      <c r="EF33" s="468"/>
      <c r="EG33" s="468"/>
      <c r="EH33" s="468"/>
      <c r="EI33" s="468"/>
      <c r="EJ33" s="468"/>
    </row>
    <row r="34" spans="1:141" ht="15.75" customHeight="1" x14ac:dyDescent="0.25">
      <c r="A34" s="539"/>
      <c r="B34" s="608"/>
      <c r="C34" s="344" t="s">
        <v>11</v>
      </c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471"/>
      <c r="BE34" s="471"/>
      <c r="BF34" s="471"/>
      <c r="BG34" s="471"/>
      <c r="BH34" s="471"/>
      <c r="BI34" s="471"/>
      <c r="BJ34" s="471"/>
      <c r="BK34" s="471"/>
      <c r="BL34" s="471"/>
      <c r="BM34" s="471"/>
      <c r="BN34" s="471"/>
      <c r="BO34" s="471"/>
      <c r="BP34" s="471"/>
      <c r="BQ34" s="471"/>
      <c r="BR34" s="471"/>
      <c r="BS34" s="471"/>
      <c r="BT34" s="471"/>
      <c r="BU34" s="471"/>
      <c r="BV34" s="471"/>
      <c r="BW34" s="471"/>
      <c r="BX34" s="471"/>
      <c r="BY34" s="471"/>
      <c r="BZ34" s="471"/>
      <c r="CA34" s="471"/>
      <c r="CB34" s="471"/>
      <c r="CC34" s="471"/>
      <c r="CD34" s="471"/>
      <c r="CE34" s="471"/>
      <c r="CF34" s="471"/>
      <c r="CG34" s="471"/>
      <c r="CH34" s="471"/>
      <c r="CI34" s="471"/>
      <c r="CJ34" s="471"/>
      <c r="CK34" s="471"/>
      <c r="CL34" s="471"/>
      <c r="CM34" s="471"/>
      <c r="CN34" s="471"/>
      <c r="CO34" s="471"/>
      <c r="CP34" s="471"/>
      <c r="CQ34" s="471"/>
      <c r="CR34" s="471"/>
      <c r="CS34" s="471"/>
      <c r="CT34" s="471"/>
      <c r="CU34" s="471"/>
      <c r="CV34" s="471"/>
      <c r="CW34" s="471"/>
      <c r="CX34" s="471"/>
      <c r="CY34" s="471"/>
      <c r="CZ34" s="471"/>
      <c r="DA34" s="471"/>
      <c r="DB34" s="471"/>
      <c r="DC34" s="471"/>
      <c r="DD34" s="471"/>
      <c r="DE34" s="471"/>
      <c r="DF34" s="471"/>
      <c r="DG34" s="471"/>
      <c r="DH34" s="471"/>
      <c r="DI34" s="471"/>
      <c r="DJ34" s="471"/>
      <c r="DK34" s="471"/>
      <c r="DL34" s="471"/>
      <c r="DM34" s="471"/>
      <c r="DN34" s="471"/>
      <c r="DO34" s="471"/>
      <c r="DP34" s="471"/>
      <c r="DQ34" s="471"/>
      <c r="DR34" s="471"/>
      <c r="DS34" s="471"/>
      <c r="DT34" s="471"/>
      <c r="DU34" s="471"/>
      <c r="DV34" s="471"/>
      <c r="DW34" s="471"/>
      <c r="DX34" s="471"/>
      <c r="DY34" s="471"/>
      <c r="DZ34" s="471"/>
      <c r="EA34" s="471"/>
      <c r="EB34" s="471"/>
      <c r="EC34" s="471"/>
      <c r="ED34" s="471"/>
      <c r="EE34" s="471"/>
      <c r="EF34" s="471"/>
      <c r="EG34" s="471"/>
      <c r="EH34" s="471"/>
      <c r="EI34" s="471"/>
      <c r="EJ34" s="471"/>
    </row>
    <row r="35" spans="1:141" ht="15" x14ac:dyDescent="0.25">
      <c r="A35" s="536" t="s">
        <v>112</v>
      </c>
      <c r="B35" s="581" t="s">
        <v>257</v>
      </c>
      <c r="C35" s="191" t="s">
        <v>28</v>
      </c>
      <c r="D35" s="468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68"/>
      <c r="AL35" s="468"/>
      <c r="AM35" s="468"/>
      <c r="AN35" s="468"/>
      <c r="AO35" s="468"/>
      <c r="AP35" s="468"/>
      <c r="AQ35" s="468"/>
      <c r="AR35" s="468"/>
      <c r="AS35" s="468"/>
      <c r="AT35" s="468"/>
      <c r="AU35" s="468"/>
      <c r="AV35" s="468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468"/>
      <c r="BH35" s="468"/>
      <c r="BI35" s="468"/>
      <c r="BJ35" s="468"/>
      <c r="BK35" s="468"/>
      <c r="BL35" s="468"/>
      <c r="BM35" s="468"/>
      <c r="BN35" s="468"/>
      <c r="BO35" s="468"/>
      <c r="BP35" s="468"/>
      <c r="BQ35" s="468"/>
      <c r="BR35" s="468"/>
      <c r="BS35" s="468"/>
      <c r="BT35" s="468"/>
      <c r="BU35" s="468"/>
      <c r="BV35" s="468"/>
      <c r="BW35" s="468"/>
      <c r="BX35" s="468"/>
      <c r="BY35" s="468"/>
      <c r="BZ35" s="468"/>
      <c r="CA35" s="468"/>
      <c r="CB35" s="468"/>
      <c r="CC35" s="468"/>
      <c r="CD35" s="468"/>
      <c r="CE35" s="468"/>
      <c r="CF35" s="468"/>
      <c r="CG35" s="468"/>
      <c r="CH35" s="468"/>
      <c r="CI35" s="468"/>
      <c r="CJ35" s="468"/>
      <c r="CK35" s="468"/>
      <c r="CL35" s="468"/>
      <c r="CM35" s="468"/>
      <c r="CN35" s="468"/>
      <c r="CO35" s="468"/>
      <c r="CP35" s="468"/>
      <c r="CQ35" s="468"/>
      <c r="CR35" s="468"/>
      <c r="CS35" s="468"/>
      <c r="CT35" s="468"/>
      <c r="CU35" s="468"/>
      <c r="CV35" s="468"/>
      <c r="CW35" s="468"/>
      <c r="CX35" s="468"/>
      <c r="CY35" s="468"/>
      <c r="CZ35" s="468"/>
      <c r="DA35" s="468"/>
      <c r="DB35" s="468"/>
      <c r="DC35" s="468"/>
      <c r="DD35" s="468"/>
      <c r="DE35" s="468"/>
      <c r="DF35" s="468"/>
      <c r="DG35" s="468"/>
      <c r="DH35" s="468"/>
      <c r="DI35" s="468"/>
      <c r="DJ35" s="468"/>
      <c r="DK35" s="468"/>
      <c r="DL35" s="468"/>
      <c r="DM35" s="468"/>
      <c r="DN35" s="468"/>
      <c r="DO35" s="468"/>
      <c r="DP35" s="468"/>
      <c r="DQ35" s="468"/>
      <c r="DR35" s="468"/>
      <c r="DS35" s="468"/>
      <c r="DT35" s="468"/>
      <c r="DU35" s="468"/>
      <c r="DV35" s="468"/>
      <c r="DW35" s="468"/>
      <c r="DX35" s="468"/>
      <c r="DY35" s="468"/>
      <c r="DZ35" s="468"/>
      <c r="EA35" s="468"/>
      <c r="EB35" s="468"/>
      <c r="EC35" s="468"/>
      <c r="ED35" s="468"/>
      <c r="EE35" s="468"/>
      <c r="EF35" s="468"/>
      <c r="EG35" s="468"/>
      <c r="EH35" s="468"/>
      <c r="EI35" s="468"/>
      <c r="EJ35" s="468"/>
    </row>
    <row r="36" spans="1:141" ht="15" x14ac:dyDescent="0.25">
      <c r="A36" s="536"/>
      <c r="B36" s="581"/>
      <c r="C36" s="191" t="s">
        <v>11</v>
      </c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8"/>
      <c r="BK36" s="468"/>
      <c r="BL36" s="468"/>
      <c r="BM36" s="468"/>
      <c r="BN36" s="468"/>
      <c r="BO36" s="468"/>
      <c r="BP36" s="468"/>
      <c r="BQ36" s="468"/>
      <c r="BR36" s="468"/>
      <c r="BS36" s="468"/>
      <c r="BT36" s="468"/>
      <c r="BU36" s="468"/>
      <c r="BV36" s="468"/>
      <c r="BW36" s="468"/>
      <c r="BX36" s="468"/>
      <c r="BY36" s="468"/>
      <c r="BZ36" s="468"/>
      <c r="CA36" s="468"/>
      <c r="CB36" s="468"/>
      <c r="CC36" s="468"/>
      <c r="CD36" s="468"/>
      <c r="CE36" s="468"/>
      <c r="CF36" s="468"/>
      <c r="CG36" s="468"/>
      <c r="CH36" s="468"/>
      <c r="CI36" s="468"/>
      <c r="CJ36" s="468"/>
      <c r="CK36" s="468"/>
      <c r="CL36" s="468"/>
      <c r="CM36" s="468"/>
      <c r="CN36" s="468"/>
      <c r="CO36" s="468"/>
      <c r="CP36" s="468"/>
      <c r="CQ36" s="468"/>
      <c r="CR36" s="468"/>
      <c r="CS36" s="468"/>
      <c r="CT36" s="468"/>
      <c r="CU36" s="468"/>
      <c r="CV36" s="468"/>
      <c r="CW36" s="468"/>
      <c r="CX36" s="468"/>
      <c r="CY36" s="468"/>
      <c r="CZ36" s="468"/>
      <c r="DA36" s="468"/>
      <c r="DB36" s="468"/>
      <c r="DC36" s="468"/>
      <c r="DD36" s="468"/>
      <c r="DE36" s="468"/>
      <c r="DF36" s="468"/>
      <c r="DG36" s="468"/>
      <c r="DH36" s="468"/>
      <c r="DI36" s="468"/>
      <c r="DJ36" s="468"/>
      <c r="DK36" s="468"/>
      <c r="DL36" s="468"/>
      <c r="DM36" s="468"/>
      <c r="DN36" s="468"/>
      <c r="DO36" s="468"/>
      <c r="DP36" s="468"/>
      <c r="DQ36" s="468"/>
      <c r="DR36" s="468"/>
      <c r="DS36" s="468"/>
      <c r="DT36" s="468"/>
      <c r="DU36" s="468"/>
      <c r="DV36" s="468"/>
      <c r="DW36" s="468"/>
      <c r="DX36" s="468"/>
      <c r="DY36" s="468"/>
      <c r="DZ36" s="468"/>
      <c r="EA36" s="468"/>
      <c r="EB36" s="468"/>
      <c r="EC36" s="468"/>
      <c r="ED36" s="468"/>
      <c r="EE36" s="468"/>
      <c r="EF36" s="468"/>
      <c r="EG36" s="468"/>
      <c r="EH36" s="468"/>
      <c r="EI36" s="468"/>
      <c r="EJ36" s="468"/>
    </row>
    <row r="37" spans="1:141" ht="15" x14ac:dyDescent="0.25">
      <c r="A37" s="538" t="s">
        <v>48</v>
      </c>
      <c r="B37" s="606" t="s">
        <v>216</v>
      </c>
      <c r="C37" s="335" t="s">
        <v>28</v>
      </c>
      <c r="D37" s="470"/>
      <c r="E37" s="470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0"/>
      <c r="X37" s="470"/>
      <c r="Y37" s="470"/>
      <c r="Z37" s="470"/>
      <c r="AA37" s="470"/>
      <c r="AB37" s="470"/>
      <c r="AC37" s="470"/>
      <c r="AD37" s="470"/>
      <c r="AE37" s="470"/>
      <c r="AF37" s="470"/>
      <c r="AG37" s="470"/>
      <c r="AH37" s="470"/>
      <c r="AI37" s="470"/>
      <c r="AJ37" s="470"/>
      <c r="AK37" s="470"/>
      <c r="AL37" s="470"/>
      <c r="AM37" s="470"/>
      <c r="AN37" s="470"/>
      <c r="AO37" s="470"/>
      <c r="AP37" s="470"/>
      <c r="AQ37" s="470"/>
      <c r="AR37" s="470"/>
      <c r="AS37" s="470"/>
      <c r="AT37" s="470"/>
      <c r="AU37" s="470"/>
      <c r="AV37" s="470"/>
      <c r="AW37" s="470"/>
      <c r="AX37" s="470"/>
      <c r="AY37" s="470"/>
      <c r="AZ37" s="470"/>
      <c r="BA37" s="470"/>
      <c r="BB37" s="470"/>
      <c r="BC37" s="470"/>
      <c r="BD37" s="470"/>
      <c r="BE37" s="470"/>
      <c r="BF37" s="470"/>
      <c r="BG37" s="470"/>
      <c r="BH37" s="470"/>
      <c r="BI37" s="470"/>
      <c r="BJ37" s="470"/>
      <c r="BK37" s="470"/>
      <c r="BL37" s="470"/>
      <c r="BM37" s="470"/>
      <c r="BN37" s="470"/>
      <c r="BO37" s="470"/>
      <c r="BP37" s="470"/>
      <c r="BQ37" s="470"/>
      <c r="BR37" s="470"/>
      <c r="BS37" s="470"/>
      <c r="BT37" s="470"/>
      <c r="BU37" s="470"/>
      <c r="BV37" s="470"/>
      <c r="BW37" s="470"/>
      <c r="BX37" s="470"/>
      <c r="BY37" s="470"/>
      <c r="BZ37" s="470"/>
      <c r="CA37" s="470"/>
      <c r="CB37" s="470"/>
      <c r="CC37" s="470"/>
      <c r="CD37" s="470"/>
      <c r="CE37" s="470"/>
      <c r="CF37" s="470"/>
      <c r="CG37" s="470"/>
      <c r="CH37" s="470"/>
      <c r="CI37" s="470"/>
      <c r="CJ37" s="470"/>
      <c r="CK37" s="470"/>
      <c r="CL37" s="470"/>
      <c r="CM37" s="470"/>
      <c r="CN37" s="470"/>
      <c r="CO37" s="470"/>
      <c r="CP37" s="470"/>
      <c r="CQ37" s="470"/>
      <c r="CR37" s="470"/>
      <c r="CS37" s="470"/>
      <c r="CT37" s="470"/>
      <c r="CU37" s="470"/>
      <c r="CV37" s="470"/>
      <c r="CW37" s="470"/>
      <c r="CX37" s="470"/>
      <c r="CY37" s="470"/>
      <c r="CZ37" s="470"/>
      <c r="DA37" s="470"/>
      <c r="DB37" s="470"/>
      <c r="DC37" s="470"/>
      <c r="DD37" s="470"/>
      <c r="DE37" s="470"/>
      <c r="DF37" s="470"/>
      <c r="DG37" s="470"/>
      <c r="DH37" s="470"/>
      <c r="DI37" s="470"/>
      <c r="DJ37" s="470"/>
      <c r="DK37" s="470"/>
      <c r="DL37" s="470"/>
      <c r="DM37" s="470"/>
      <c r="DN37" s="470"/>
      <c r="DO37" s="470"/>
      <c r="DP37" s="470"/>
      <c r="DQ37" s="470"/>
      <c r="DR37" s="470"/>
      <c r="DS37" s="470"/>
      <c r="DT37" s="470"/>
      <c r="DU37" s="470"/>
      <c r="DV37" s="470"/>
      <c r="DW37" s="470"/>
      <c r="DX37" s="470"/>
      <c r="DY37" s="470">
        <v>8</v>
      </c>
      <c r="DZ37" s="470"/>
      <c r="EA37" s="470">
        <v>10</v>
      </c>
      <c r="EB37" s="470">
        <v>2</v>
      </c>
      <c r="EC37" s="470">
        <v>4</v>
      </c>
      <c r="ED37" s="470">
        <v>7</v>
      </c>
      <c r="EE37" s="470">
        <v>10</v>
      </c>
      <c r="EF37" s="470">
        <v>4</v>
      </c>
      <c r="EG37" s="470"/>
      <c r="EH37" s="470">
        <v>8</v>
      </c>
      <c r="EI37" s="470">
        <v>48</v>
      </c>
      <c r="EJ37" s="470">
        <v>33</v>
      </c>
      <c r="EK37" s="498">
        <f>SUM(DY37:EJ37)</f>
        <v>134</v>
      </c>
    </row>
    <row r="38" spans="1:141" ht="15.75" thickBot="1" x14ac:dyDescent="0.3">
      <c r="A38" s="525"/>
      <c r="B38" s="607"/>
      <c r="C38" s="329" t="s">
        <v>11</v>
      </c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/>
      <c r="U38" s="469"/>
      <c r="V38" s="469"/>
      <c r="W38" s="469"/>
      <c r="X38" s="469"/>
      <c r="Y38" s="469"/>
      <c r="Z38" s="469"/>
      <c r="AA38" s="469"/>
      <c r="AB38" s="469"/>
      <c r="AC38" s="469"/>
      <c r="AD38" s="469"/>
      <c r="AE38" s="469"/>
      <c r="AF38" s="469"/>
      <c r="AG38" s="469"/>
      <c r="AH38" s="469"/>
      <c r="AI38" s="469"/>
      <c r="AJ38" s="469"/>
      <c r="AK38" s="469"/>
      <c r="AL38" s="469"/>
      <c r="AM38" s="469"/>
      <c r="AN38" s="469"/>
      <c r="AO38" s="469"/>
      <c r="AP38" s="469"/>
      <c r="AQ38" s="469"/>
      <c r="AR38" s="469"/>
      <c r="AS38" s="469"/>
      <c r="AT38" s="469"/>
      <c r="AU38" s="469"/>
      <c r="AV38" s="469"/>
      <c r="AW38" s="469"/>
      <c r="AX38" s="469"/>
      <c r="AY38" s="469"/>
      <c r="AZ38" s="469"/>
      <c r="BA38" s="469"/>
      <c r="BB38" s="469"/>
      <c r="BC38" s="469"/>
      <c r="BD38" s="469"/>
      <c r="BE38" s="469"/>
      <c r="BF38" s="469"/>
      <c r="BG38" s="469"/>
      <c r="BH38" s="469"/>
      <c r="BI38" s="469"/>
      <c r="BJ38" s="469"/>
      <c r="BK38" s="469"/>
      <c r="BL38" s="469"/>
      <c r="BM38" s="469"/>
      <c r="BN38" s="469"/>
      <c r="BO38" s="469"/>
      <c r="BP38" s="469"/>
      <c r="BQ38" s="469"/>
      <c r="BR38" s="469"/>
      <c r="BS38" s="469"/>
      <c r="BT38" s="469"/>
      <c r="BU38" s="469"/>
      <c r="BV38" s="469"/>
      <c r="BW38" s="469"/>
      <c r="BX38" s="469"/>
      <c r="BY38" s="469"/>
      <c r="BZ38" s="469"/>
      <c r="CA38" s="469"/>
      <c r="CB38" s="469"/>
      <c r="CC38" s="469"/>
      <c r="CD38" s="469"/>
      <c r="CE38" s="469"/>
      <c r="CF38" s="469"/>
      <c r="CG38" s="469"/>
      <c r="CH38" s="469"/>
      <c r="CI38" s="469"/>
      <c r="CJ38" s="469"/>
      <c r="CK38" s="469"/>
      <c r="CL38" s="469"/>
      <c r="CM38" s="469"/>
      <c r="CN38" s="469"/>
      <c r="CO38" s="469"/>
      <c r="CP38" s="469"/>
      <c r="CQ38" s="469"/>
      <c r="CR38" s="469"/>
      <c r="CS38" s="469"/>
      <c r="CT38" s="469"/>
      <c r="CU38" s="469"/>
      <c r="CV38" s="469"/>
      <c r="CW38" s="469"/>
      <c r="CX38" s="469"/>
      <c r="CY38" s="469"/>
      <c r="CZ38" s="469"/>
      <c r="DA38" s="469"/>
      <c r="DB38" s="469"/>
      <c r="DC38" s="469"/>
      <c r="DD38" s="469"/>
      <c r="DE38" s="469"/>
      <c r="DF38" s="469"/>
      <c r="DG38" s="469"/>
      <c r="DH38" s="469"/>
      <c r="DI38" s="469"/>
      <c r="DJ38" s="469"/>
      <c r="DK38" s="469"/>
      <c r="DL38" s="469"/>
      <c r="DM38" s="469"/>
      <c r="DN38" s="469"/>
      <c r="DO38" s="469"/>
      <c r="DP38" s="469"/>
      <c r="DQ38" s="469"/>
      <c r="DR38" s="469"/>
      <c r="DS38" s="469"/>
      <c r="DT38" s="469"/>
      <c r="DU38" s="469"/>
      <c r="DV38" s="469"/>
      <c r="DW38" s="469"/>
      <c r="DX38" s="469"/>
      <c r="DY38" s="469">
        <v>8.1579999999999995</v>
      </c>
      <c r="DZ38" s="469"/>
      <c r="EA38" s="469">
        <v>10.465</v>
      </c>
      <c r="EB38" s="469">
        <v>1.871</v>
      </c>
      <c r="EC38" s="469">
        <v>4.07</v>
      </c>
      <c r="ED38" s="469">
        <v>12.827999999999999</v>
      </c>
      <c r="EE38" s="469">
        <v>10.831</v>
      </c>
      <c r="EF38" s="469">
        <v>4.3296000000000001</v>
      </c>
      <c r="EG38" s="469"/>
      <c r="EH38" s="469">
        <v>8.6639999999999997</v>
      </c>
      <c r="EI38" s="469">
        <v>51.985199999999999</v>
      </c>
      <c r="EJ38" s="469">
        <v>35.7408</v>
      </c>
    </row>
    <row r="39" spans="1:141" s="25" customFormat="1" ht="15.75" thickBot="1" x14ac:dyDescent="0.3">
      <c r="A39" s="464" t="s">
        <v>87</v>
      </c>
      <c r="B39" s="454" t="s">
        <v>85</v>
      </c>
      <c r="C39" s="399" t="s">
        <v>11</v>
      </c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5"/>
      <c r="AS39" s="465"/>
      <c r="AT39" s="465"/>
      <c r="AU39" s="465"/>
      <c r="AV39" s="465"/>
      <c r="AW39" s="465"/>
      <c r="AX39" s="465"/>
      <c r="AY39" s="465"/>
      <c r="AZ39" s="465"/>
      <c r="BA39" s="465"/>
      <c r="BB39" s="465"/>
      <c r="BC39" s="465"/>
      <c r="BD39" s="465"/>
      <c r="BE39" s="465"/>
      <c r="BF39" s="465"/>
      <c r="BG39" s="465"/>
      <c r="BH39" s="465"/>
      <c r="BI39" s="465"/>
      <c r="BJ39" s="465"/>
      <c r="BK39" s="465"/>
      <c r="BL39" s="465"/>
      <c r="BM39" s="465"/>
      <c r="BN39" s="465"/>
      <c r="BO39" s="465"/>
      <c r="BP39" s="465"/>
      <c r="BQ39" s="465"/>
      <c r="BR39" s="465"/>
      <c r="BS39" s="465"/>
      <c r="BT39" s="465"/>
      <c r="BU39" s="465"/>
      <c r="BV39" s="465"/>
      <c r="BW39" s="465"/>
      <c r="BX39" s="465"/>
      <c r="BY39" s="465"/>
      <c r="BZ39" s="465"/>
      <c r="CA39" s="465"/>
      <c r="CB39" s="465"/>
      <c r="CC39" s="465"/>
      <c r="CD39" s="465"/>
      <c r="CE39" s="465"/>
      <c r="CF39" s="465"/>
      <c r="CG39" s="465"/>
      <c r="CH39" s="465"/>
      <c r="CI39" s="465"/>
      <c r="CJ39" s="465"/>
      <c r="CK39" s="465"/>
      <c r="CL39" s="465"/>
      <c r="CM39" s="465"/>
      <c r="CN39" s="465"/>
      <c r="CO39" s="465"/>
      <c r="CP39" s="465"/>
      <c r="CQ39" s="465"/>
      <c r="CR39" s="465"/>
      <c r="CS39" s="465"/>
      <c r="CT39" s="465"/>
      <c r="CU39" s="465"/>
      <c r="CV39" s="465"/>
      <c r="CW39" s="465"/>
      <c r="CX39" s="465"/>
      <c r="CY39" s="465"/>
      <c r="CZ39" s="465"/>
      <c r="DA39" s="465"/>
      <c r="DB39" s="465"/>
      <c r="DC39" s="465"/>
      <c r="DD39" s="465"/>
      <c r="DE39" s="465"/>
      <c r="DF39" s="465"/>
      <c r="DG39" s="465"/>
      <c r="DH39" s="465"/>
      <c r="DI39" s="465"/>
      <c r="DJ39" s="465"/>
      <c r="DK39" s="465"/>
      <c r="DL39" s="465"/>
      <c r="DM39" s="465"/>
      <c r="DN39" s="465"/>
      <c r="DO39" s="465"/>
      <c r="DP39" s="465"/>
      <c r="DQ39" s="465"/>
      <c r="DR39" s="465"/>
      <c r="DS39" s="465"/>
      <c r="DT39" s="465"/>
      <c r="DU39" s="465"/>
      <c r="DV39" s="465"/>
      <c r="DW39" s="465"/>
      <c r="DX39" s="465"/>
      <c r="DY39" s="465">
        <f>DY41+DY43+DY45</f>
        <v>0</v>
      </c>
      <c r="DZ39" s="465">
        <f t="shared" ref="DZ39:EJ39" si="3">DZ41+DZ43+DZ45</f>
        <v>3.0339999999999998</v>
      </c>
      <c r="EA39" s="465">
        <f t="shared" si="3"/>
        <v>0</v>
      </c>
      <c r="EB39" s="465">
        <f t="shared" si="3"/>
        <v>4.5519999999999996</v>
      </c>
      <c r="EC39" s="465">
        <f t="shared" si="3"/>
        <v>0.73699999999999999</v>
      </c>
      <c r="ED39" s="465">
        <f t="shared" si="3"/>
        <v>0</v>
      </c>
      <c r="EE39" s="465">
        <f t="shared" si="3"/>
        <v>0</v>
      </c>
      <c r="EF39" s="465">
        <f t="shared" si="3"/>
        <v>7.74</v>
      </c>
      <c r="EG39" s="465">
        <f t="shared" si="3"/>
        <v>0</v>
      </c>
      <c r="EH39" s="465">
        <f t="shared" si="3"/>
        <v>15.979200000000001</v>
      </c>
      <c r="EI39" s="465">
        <f t="shared" si="3"/>
        <v>18.092400000000001</v>
      </c>
      <c r="EJ39" s="465">
        <f t="shared" si="3"/>
        <v>0</v>
      </c>
    </row>
    <row r="40" spans="1:141" s="25" customFormat="1" ht="15" x14ac:dyDescent="0.25">
      <c r="A40" s="611">
        <v>25</v>
      </c>
      <c r="B40" s="613" t="s">
        <v>217</v>
      </c>
      <c r="C40" s="335" t="s">
        <v>17</v>
      </c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  <c r="AA40" s="473"/>
      <c r="AB40" s="473"/>
      <c r="AC40" s="473"/>
      <c r="AD40" s="473"/>
      <c r="AE40" s="473"/>
      <c r="AF40" s="473"/>
      <c r="AG40" s="473"/>
      <c r="AH40" s="473"/>
      <c r="AI40" s="473"/>
      <c r="AJ40" s="473"/>
      <c r="AK40" s="473"/>
      <c r="AL40" s="473"/>
      <c r="AM40" s="473"/>
      <c r="AN40" s="473"/>
      <c r="AO40" s="473"/>
      <c r="AP40" s="473"/>
      <c r="AQ40" s="473"/>
      <c r="AR40" s="473"/>
      <c r="AS40" s="473"/>
      <c r="AT40" s="473"/>
      <c r="AU40" s="473"/>
      <c r="AV40" s="473"/>
      <c r="AW40" s="473"/>
      <c r="AX40" s="473"/>
      <c r="AY40" s="473"/>
      <c r="AZ40" s="473"/>
      <c r="BA40" s="473"/>
      <c r="BB40" s="473"/>
      <c r="BC40" s="473"/>
      <c r="BD40" s="473"/>
      <c r="BE40" s="473"/>
      <c r="BF40" s="473"/>
      <c r="BG40" s="473"/>
      <c r="BH40" s="473"/>
      <c r="BI40" s="473"/>
      <c r="BJ40" s="473"/>
      <c r="BK40" s="473"/>
      <c r="BL40" s="473"/>
      <c r="BM40" s="473"/>
      <c r="BN40" s="473"/>
      <c r="BO40" s="473"/>
      <c r="BP40" s="473"/>
      <c r="BQ40" s="473"/>
      <c r="BR40" s="473"/>
      <c r="BS40" s="473"/>
      <c r="BT40" s="473"/>
      <c r="BU40" s="473"/>
      <c r="BV40" s="473"/>
      <c r="BW40" s="473"/>
      <c r="BX40" s="473"/>
      <c r="BY40" s="473"/>
      <c r="BZ40" s="473"/>
      <c r="CA40" s="473"/>
      <c r="CB40" s="473"/>
      <c r="CC40" s="473"/>
      <c r="CD40" s="473"/>
      <c r="CE40" s="473"/>
      <c r="CF40" s="473"/>
      <c r="CG40" s="473"/>
      <c r="CH40" s="473"/>
      <c r="CI40" s="473"/>
      <c r="CJ40" s="473"/>
      <c r="CK40" s="473"/>
      <c r="CL40" s="473"/>
      <c r="CM40" s="473"/>
      <c r="CN40" s="473"/>
      <c r="CO40" s="473"/>
      <c r="CP40" s="473"/>
      <c r="CQ40" s="473"/>
      <c r="CR40" s="473"/>
      <c r="CS40" s="473"/>
      <c r="CT40" s="473"/>
      <c r="CU40" s="473"/>
      <c r="CV40" s="473"/>
      <c r="CW40" s="473"/>
      <c r="CX40" s="473"/>
      <c r="CY40" s="473"/>
      <c r="CZ40" s="473"/>
      <c r="DA40" s="473"/>
      <c r="DB40" s="473"/>
      <c r="DC40" s="473"/>
      <c r="DD40" s="473"/>
      <c r="DE40" s="473"/>
      <c r="DF40" s="473"/>
      <c r="DG40" s="473"/>
      <c r="DH40" s="473"/>
      <c r="DI40" s="473"/>
      <c r="DJ40" s="473"/>
      <c r="DK40" s="473"/>
      <c r="DL40" s="473"/>
      <c r="DM40" s="473"/>
      <c r="DN40" s="473"/>
      <c r="DO40" s="473"/>
      <c r="DP40" s="473"/>
      <c r="DQ40" s="473"/>
      <c r="DR40" s="473"/>
      <c r="DS40" s="473"/>
      <c r="DT40" s="473"/>
      <c r="DU40" s="473"/>
      <c r="DV40" s="473"/>
      <c r="DW40" s="473"/>
      <c r="DX40" s="473"/>
      <c r="DY40" s="473"/>
      <c r="DZ40" s="473"/>
      <c r="EA40" s="473"/>
      <c r="EB40" s="473"/>
      <c r="EC40" s="473">
        <v>4.0000000000000001E-3</v>
      </c>
      <c r="ED40" s="473"/>
      <c r="EE40" s="473"/>
      <c r="EF40" s="473"/>
      <c r="EG40" s="473"/>
      <c r="EH40" s="473"/>
      <c r="EI40" s="473"/>
      <c r="EJ40" s="473"/>
    </row>
    <row r="41" spans="1:141" s="25" customFormat="1" ht="15" x14ac:dyDescent="0.25">
      <c r="A41" s="612"/>
      <c r="B41" s="608"/>
      <c r="C41" s="344" t="s">
        <v>11</v>
      </c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4"/>
      <c r="AK41" s="474"/>
      <c r="AL41" s="474"/>
      <c r="AM41" s="474"/>
      <c r="AN41" s="474"/>
      <c r="AO41" s="474"/>
      <c r="AP41" s="474"/>
      <c r="AQ41" s="474"/>
      <c r="AR41" s="474"/>
      <c r="AS41" s="474"/>
      <c r="AT41" s="474"/>
      <c r="AU41" s="474"/>
      <c r="AV41" s="474"/>
      <c r="AW41" s="474"/>
      <c r="AX41" s="474"/>
      <c r="AY41" s="474"/>
      <c r="AZ41" s="474"/>
      <c r="BA41" s="474"/>
      <c r="BB41" s="474"/>
      <c r="BC41" s="474"/>
      <c r="BD41" s="474"/>
      <c r="BE41" s="474"/>
      <c r="BF41" s="474"/>
      <c r="BG41" s="474"/>
      <c r="BH41" s="474"/>
      <c r="BI41" s="474"/>
      <c r="BJ41" s="474"/>
      <c r="BK41" s="474"/>
      <c r="BL41" s="474"/>
      <c r="BM41" s="474"/>
      <c r="BN41" s="474"/>
      <c r="BO41" s="474"/>
      <c r="BP41" s="474"/>
      <c r="BQ41" s="474"/>
      <c r="BR41" s="474"/>
      <c r="BS41" s="474"/>
      <c r="BT41" s="474"/>
      <c r="BU41" s="474"/>
      <c r="BV41" s="474"/>
      <c r="BW41" s="474"/>
      <c r="BX41" s="474"/>
      <c r="BY41" s="474"/>
      <c r="BZ41" s="474"/>
      <c r="CA41" s="474"/>
      <c r="CB41" s="474"/>
      <c r="CC41" s="474"/>
      <c r="CD41" s="474"/>
      <c r="CE41" s="474"/>
      <c r="CF41" s="474"/>
      <c r="CG41" s="474"/>
      <c r="CH41" s="474"/>
      <c r="CI41" s="474"/>
      <c r="CJ41" s="474"/>
      <c r="CK41" s="474"/>
      <c r="CL41" s="474"/>
      <c r="CM41" s="474"/>
      <c r="CN41" s="474"/>
      <c r="CO41" s="474"/>
      <c r="CP41" s="474"/>
      <c r="CQ41" s="474"/>
      <c r="CR41" s="474"/>
      <c r="CS41" s="474"/>
      <c r="CT41" s="474"/>
      <c r="CU41" s="474"/>
      <c r="CV41" s="474"/>
      <c r="CW41" s="474"/>
      <c r="CX41" s="474"/>
      <c r="CY41" s="474"/>
      <c r="CZ41" s="474"/>
      <c r="DA41" s="474"/>
      <c r="DB41" s="474"/>
      <c r="DC41" s="474"/>
      <c r="DD41" s="474"/>
      <c r="DE41" s="474"/>
      <c r="DF41" s="474"/>
      <c r="DG41" s="474"/>
      <c r="DH41" s="474"/>
      <c r="DI41" s="474"/>
      <c r="DJ41" s="474"/>
      <c r="DK41" s="474"/>
      <c r="DL41" s="474"/>
      <c r="DM41" s="474"/>
      <c r="DN41" s="474"/>
      <c r="DO41" s="474"/>
      <c r="DP41" s="474"/>
      <c r="DQ41" s="474"/>
      <c r="DR41" s="474"/>
      <c r="DS41" s="474"/>
      <c r="DT41" s="474"/>
      <c r="DU41" s="474"/>
      <c r="DV41" s="474"/>
      <c r="DW41" s="474"/>
      <c r="DX41" s="474"/>
      <c r="DY41" s="474"/>
      <c r="DZ41" s="474"/>
      <c r="EA41" s="474"/>
      <c r="EB41" s="474"/>
      <c r="EC41" s="474">
        <v>0.73699999999999999</v>
      </c>
      <c r="ED41" s="474"/>
      <c r="EE41" s="474"/>
      <c r="EF41" s="474"/>
      <c r="EG41" s="474"/>
      <c r="EH41" s="474"/>
      <c r="EI41" s="474"/>
      <c r="EJ41" s="474"/>
    </row>
    <row r="42" spans="1:141" s="25" customFormat="1" ht="15" x14ac:dyDescent="0.25">
      <c r="A42" s="599">
        <v>26</v>
      </c>
      <c r="B42" s="600" t="s">
        <v>256</v>
      </c>
      <c r="C42" s="486" t="s">
        <v>28</v>
      </c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  <c r="AJ42" s="487"/>
      <c r="AK42" s="487"/>
      <c r="AL42" s="487"/>
      <c r="AM42" s="487"/>
      <c r="AN42" s="487"/>
      <c r="AO42" s="487"/>
      <c r="AP42" s="487"/>
      <c r="AQ42" s="487"/>
      <c r="AR42" s="487"/>
      <c r="AS42" s="487"/>
      <c r="AT42" s="487"/>
      <c r="AU42" s="487"/>
      <c r="AV42" s="487"/>
      <c r="AW42" s="487"/>
      <c r="AX42" s="487"/>
      <c r="AY42" s="487"/>
      <c r="AZ42" s="487"/>
      <c r="BA42" s="487"/>
      <c r="BB42" s="487"/>
      <c r="BC42" s="487"/>
      <c r="BD42" s="487"/>
      <c r="BE42" s="487"/>
      <c r="BF42" s="487"/>
      <c r="BG42" s="487"/>
      <c r="BH42" s="487"/>
      <c r="BI42" s="487"/>
      <c r="BJ42" s="487"/>
      <c r="BK42" s="487"/>
      <c r="BL42" s="487"/>
      <c r="BM42" s="487"/>
      <c r="BN42" s="487"/>
      <c r="BO42" s="487"/>
      <c r="BP42" s="487"/>
      <c r="BQ42" s="487"/>
      <c r="BR42" s="487"/>
      <c r="BS42" s="487"/>
      <c r="BT42" s="487"/>
      <c r="BU42" s="487"/>
      <c r="BV42" s="487"/>
      <c r="BW42" s="487"/>
      <c r="BX42" s="487"/>
      <c r="BY42" s="487"/>
      <c r="BZ42" s="487"/>
      <c r="CA42" s="487"/>
      <c r="CB42" s="487"/>
      <c r="CC42" s="487"/>
      <c r="CD42" s="487"/>
      <c r="CE42" s="487"/>
      <c r="CF42" s="487"/>
      <c r="CG42" s="487"/>
      <c r="CH42" s="487"/>
      <c r="CI42" s="487"/>
      <c r="CJ42" s="487"/>
      <c r="CK42" s="487"/>
      <c r="CL42" s="487"/>
      <c r="CM42" s="487"/>
      <c r="CN42" s="487"/>
      <c r="CO42" s="487"/>
      <c r="CP42" s="487"/>
      <c r="CQ42" s="487"/>
      <c r="CR42" s="487"/>
      <c r="CS42" s="487"/>
      <c r="CT42" s="487"/>
      <c r="CU42" s="487"/>
      <c r="CV42" s="487"/>
      <c r="CW42" s="487"/>
      <c r="CX42" s="487"/>
      <c r="CY42" s="487"/>
      <c r="CZ42" s="487"/>
      <c r="DA42" s="487"/>
      <c r="DB42" s="487"/>
      <c r="DC42" s="487"/>
      <c r="DD42" s="487"/>
      <c r="DE42" s="487"/>
      <c r="DF42" s="487"/>
      <c r="DG42" s="487"/>
      <c r="DH42" s="487"/>
      <c r="DI42" s="487"/>
      <c r="DJ42" s="487"/>
      <c r="DK42" s="487"/>
      <c r="DL42" s="487"/>
      <c r="DM42" s="487"/>
      <c r="DN42" s="487"/>
      <c r="DO42" s="487"/>
      <c r="DP42" s="487"/>
      <c r="DQ42" s="487"/>
      <c r="DR42" s="487"/>
      <c r="DS42" s="487"/>
      <c r="DT42" s="487"/>
      <c r="DU42" s="487"/>
      <c r="DV42" s="487"/>
      <c r="DW42" s="487"/>
      <c r="DX42" s="487"/>
      <c r="DY42" s="487"/>
      <c r="DZ42" s="488">
        <v>10</v>
      </c>
      <c r="EA42" s="488"/>
      <c r="EB42" s="488">
        <v>15</v>
      </c>
      <c r="EC42" s="488"/>
      <c r="ED42" s="488"/>
      <c r="EE42" s="488"/>
      <c r="EF42" s="488">
        <v>13</v>
      </c>
      <c r="EG42" s="488"/>
      <c r="EH42" s="488">
        <v>4</v>
      </c>
      <c r="EI42" s="488">
        <v>23</v>
      </c>
      <c r="EJ42" s="488"/>
    </row>
    <row r="43" spans="1:141" s="25" customFormat="1" ht="16.5" customHeight="1" x14ac:dyDescent="0.25">
      <c r="A43" s="599"/>
      <c r="B43" s="600"/>
      <c r="C43" s="191" t="s">
        <v>11</v>
      </c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489"/>
      <c r="AF43" s="489"/>
      <c r="AG43" s="489"/>
      <c r="AH43" s="489"/>
      <c r="AI43" s="489"/>
      <c r="AJ43" s="489"/>
      <c r="AK43" s="489"/>
      <c r="AL43" s="489"/>
      <c r="AM43" s="489"/>
      <c r="AN43" s="489"/>
      <c r="AO43" s="489"/>
      <c r="AP43" s="489"/>
      <c r="AQ43" s="489"/>
      <c r="AR43" s="489"/>
      <c r="AS43" s="489"/>
      <c r="AT43" s="489"/>
      <c r="AU43" s="489"/>
      <c r="AV43" s="489"/>
      <c r="AW43" s="489"/>
      <c r="AX43" s="489"/>
      <c r="AY43" s="489"/>
      <c r="AZ43" s="489"/>
      <c r="BA43" s="489"/>
      <c r="BB43" s="489"/>
      <c r="BC43" s="489"/>
      <c r="BD43" s="489"/>
      <c r="BE43" s="489"/>
      <c r="BF43" s="489"/>
      <c r="BG43" s="489"/>
      <c r="BH43" s="489"/>
      <c r="BI43" s="489"/>
      <c r="BJ43" s="489"/>
      <c r="BK43" s="489"/>
      <c r="BL43" s="489"/>
      <c r="BM43" s="489"/>
      <c r="BN43" s="489"/>
      <c r="BO43" s="489"/>
      <c r="BP43" s="489"/>
      <c r="BQ43" s="489"/>
      <c r="BR43" s="489"/>
      <c r="BS43" s="489"/>
      <c r="BT43" s="489"/>
      <c r="BU43" s="489"/>
      <c r="BV43" s="489"/>
      <c r="BW43" s="489"/>
      <c r="BX43" s="489"/>
      <c r="BY43" s="489"/>
      <c r="BZ43" s="489"/>
      <c r="CA43" s="489"/>
      <c r="CB43" s="489"/>
      <c r="CC43" s="489"/>
      <c r="CD43" s="489"/>
      <c r="CE43" s="489"/>
      <c r="CF43" s="489"/>
      <c r="CG43" s="489"/>
      <c r="CH43" s="489"/>
      <c r="CI43" s="489"/>
      <c r="CJ43" s="489"/>
      <c r="CK43" s="489"/>
      <c r="CL43" s="489"/>
      <c r="CM43" s="489"/>
      <c r="CN43" s="489"/>
      <c r="CO43" s="489"/>
      <c r="CP43" s="489"/>
      <c r="CQ43" s="489"/>
      <c r="CR43" s="489"/>
      <c r="CS43" s="489"/>
      <c r="CT43" s="489"/>
      <c r="CU43" s="489"/>
      <c r="CV43" s="489"/>
      <c r="CW43" s="489"/>
      <c r="CX43" s="489"/>
      <c r="CY43" s="489"/>
      <c r="CZ43" s="489"/>
      <c r="DA43" s="489"/>
      <c r="DB43" s="489"/>
      <c r="DC43" s="489"/>
      <c r="DD43" s="489"/>
      <c r="DE43" s="489"/>
      <c r="DF43" s="489"/>
      <c r="DG43" s="489"/>
      <c r="DH43" s="489"/>
      <c r="DI43" s="489"/>
      <c r="DJ43" s="489"/>
      <c r="DK43" s="489"/>
      <c r="DL43" s="489"/>
      <c r="DM43" s="489"/>
      <c r="DN43" s="489"/>
      <c r="DO43" s="489"/>
      <c r="DP43" s="489"/>
      <c r="DQ43" s="489"/>
      <c r="DR43" s="489"/>
      <c r="DS43" s="489"/>
      <c r="DT43" s="489"/>
      <c r="DU43" s="489"/>
      <c r="DV43" s="489"/>
      <c r="DW43" s="489"/>
      <c r="DX43" s="489"/>
      <c r="DY43" s="489"/>
      <c r="DZ43" s="473">
        <v>3.0339999999999998</v>
      </c>
      <c r="EA43" s="473"/>
      <c r="EB43" s="473">
        <v>4.5519999999999996</v>
      </c>
      <c r="EC43" s="473"/>
      <c r="ED43" s="473"/>
      <c r="EE43" s="473"/>
      <c r="EF43" s="473">
        <v>7.74</v>
      </c>
      <c r="EG43" s="473"/>
      <c r="EH43" s="473">
        <v>15.979200000000001</v>
      </c>
      <c r="EI43" s="473">
        <v>18.092400000000001</v>
      </c>
      <c r="EJ43" s="473"/>
    </row>
    <row r="44" spans="1:141" s="25" customFormat="1" ht="15" x14ac:dyDescent="0.25">
      <c r="A44" s="538" t="s">
        <v>233</v>
      </c>
      <c r="B44" s="597" t="s">
        <v>259</v>
      </c>
      <c r="C44" s="335" t="s">
        <v>28</v>
      </c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3"/>
      <c r="AK44" s="473"/>
      <c r="AL44" s="473"/>
      <c r="AM44" s="473"/>
      <c r="AN44" s="473"/>
      <c r="AO44" s="473"/>
      <c r="AP44" s="473"/>
      <c r="AQ44" s="473"/>
      <c r="AR44" s="473"/>
      <c r="AS44" s="473"/>
      <c r="AT44" s="473"/>
      <c r="AU44" s="473"/>
      <c r="AV44" s="473"/>
      <c r="AW44" s="473"/>
      <c r="AX44" s="473"/>
      <c r="AY44" s="473"/>
      <c r="AZ44" s="473"/>
      <c r="BA44" s="473"/>
      <c r="BB44" s="473"/>
      <c r="BC44" s="473"/>
      <c r="BD44" s="473"/>
      <c r="BE44" s="473"/>
      <c r="BF44" s="473"/>
      <c r="BG44" s="473"/>
      <c r="BH44" s="473"/>
      <c r="BI44" s="473"/>
      <c r="BJ44" s="473"/>
      <c r="BK44" s="473"/>
      <c r="BL44" s="473"/>
      <c r="BM44" s="473"/>
      <c r="BN44" s="473"/>
      <c r="BO44" s="473"/>
      <c r="BP44" s="473"/>
      <c r="BQ44" s="473"/>
      <c r="BR44" s="473"/>
      <c r="BS44" s="473"/>
      <c r="BT44" s="473"/>
      <c r="BU44" s="473"/>
      <c r="BV44" s="473"/>
      <c r="BW44" s="473"/>
      <c r="BX44" s="473"/>
      <c r="BY44" s="473"/>
      <c r="BZ44" s="473"/>
      <c r="CA44" s="473"/>
      <c r="CB44" s="473"/>
      <c r="CC44" s="473"/>
      <c r="CD44" s="473"/>
      <c r="CE44" s="473"/>
      <c r="CF44" s="473"/>
      <c r="CG44" s="473"/>
      <c r="CH44" s="473"/>
      <c r="CI44" s="473"/>
      <c r="CJ44" s="473"/>
      <c r="CK44" s="473"/>
      <c r="CL44" s="473"/>
      <c r="CM44" s="473"/>
      <c r="CN44" s="473"/>
      <c r="CO44" s="473"/>
      <c r="CP44" s="473"/>
      <c r="CQ44" s="473"/>
      <c r="CR44" s="473"/>
      <c r="CS44" s="473"/>
      <c r="CT44" s="473"/>
      <c r="CU44" s="473"/>
      <c r="CV44" s="473"/>
      <c r="CW44" s="473"/>
      <c r="CX44" s="473"/>
      <c r="CY44" s="473"/>
      <c r="CZ44" s="473"/>
      <c r="DA44" s="473"/>
      <c r="DB44" s="473"/>
      <c r="DC44" s="473"/>
      <c r="DD44" s="473"/>
      <c r="DE44" s="473"/>
      <c r="DF44" s="473"/>
      <c r="DG44" s="473"/>
      <c r="DH44" s="473"/>
      <c r="DI44" s="473"/>
      <c r="DJ44" s="473"/>
      <c r="DK44" s="473"/>
      <c r="DL44" s="473"/>
      <c r="DM44" s="473"/>
      <c r="DN44" s="473"/>
      <c r="DO44" s="473"/>
      <c r="DP44" s="473"/>
      <c r="DQ44" s="473"/>
      <c r="DR44" s="473"/>
      <c r="DS44" s="473"/>
      <c r="DT44" s="473"/>
      <c r="DU44" s="473"/>
      <c r="DV44" s="473"/>
      <c r="DW44" s="473"/>
      <c r="DX44" s="473"/>
      <c r="DY44" s="473"/>
      <c r="DZ44" s="473"/>
      <c r="EA44" s="473"/>
      <c r="EB44" s="473"/>
      <c r="EC44" s="473"/>
      <c r="ED44" s="473"/>
      <c r="EE44" s="473"/>
      <c r="EF44" s="473"/>
      <c r="EG44" s="473"/>
      <c r="EH44" s="473"/>
      <c r="EI44" s="473"/>
      <c r="EJ44" s="473"/>
    </row>
    <row r="45" spans="1:141" s="25" customFormat="1" ht="15.75" thickBot="1" x14ac:dyDescent="0.3">
      <c r="A45" s="525"/>
      <c r="B45" s="598"/>
      <c r="C45" s="329" t="s">
        <v>11</v>
      </c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5"/>
      <c r="W45" s="475"/>
      <c r="X45" s="475"/>
      <c r="Y45" s="475"/>
      <c r="Z45" s="475"/>
      <c r="AA45" s="475"/>
      <c r="AB45" s="475"/>
      <c r="AC45" s="475"/>
      <c r="AD45" s="475"/>
      <c r="AE45" s="475"/>
      <c r="AF45" s="475"/>
      <c r="AG45" s="475"/>
      <c r="AH45" s="475"/>
      <c r="AI45" s="475"/>
      <c r="AJ45" s="475"/>
      <c r="AK45" s="475"/>
      <c r="AL45" s="475"/>
      <c r="AM45" s="475"/>
      <c r="AN45" s="475"/>
      <c r="AO45" s="475"/>
      <c r="AP45" s="475"/>
      <c r="AQ45" s="475"/>
      <c r="AR45" s="475"/>
      <c r="AS45" s="475"/>
      <c r="AT45" s="475"/>
      <c r="AU45" s="475"/>
      <c r="AV45" s="475"/>
      <c r="AW45" s="475"/>
      <c r="AX45" s="475"/>
      <c r="AY45" s="475"/>
      <c r="AZ45" s="475"/>
      <c r="BA45" s="475"/>
      <c r="BB45" s="475"/>
      <c r="BC45" s="475"/>
      <c r="BD45" s="475"/>
      <c r="BE45" s="475"/>
      <c r="BF45" s="475"/>
      <c r="BG45" s="475"/>
      <c r="BH45" s="475"/>
      <c r="BI45" s="475"/>
      <c r="BJ45" s="475"/>
      <c r="BK45" s="475"/>
      <c r="BL45" s="475"/>
      <c r="BM45" s="475"/>
      <c r="BN45" s="475"/>
      <c r="BO45" s="475"/>
      <c r="BP45" s="475"/>
      <c r="BQ45" s="475"/>
      <c r="BR45" s="475"/>
      <c r="BS45" s="475"/>
      <c r="BT45" s="475"/>
      <c r="BU45" s="475"/>
      <c r="BV45" s="475"/>
      <c r="BW45" s="475"/>
      <c r="BX45" s="475"/>
      <c r="BY45" s="475"/>
      <c r="BZ45" s="475"/>
      <c r="CA45" s="475"/>
      <c r="CB45" s="475"/>
      <c r="CC45" s="475"/>
      <c r="CD45" s="475"/>
      <c r="CE45" s="475"/>
      <c r="CF45" s="475"/>
      <c r="CG45" s="475"/>
      <c r="CH45" s="475"/>
      <c r="CI45" s="475"/>
      <c r="CJ45" s="475"/>
      <c r="CK45" s="475"/>
      <c r="CL45" s="475"/>
      <c r="CM45" s="475"/>
      <c r="CN45" s="475"/>
      <c r="CO45" s="475"/>
      <c r="CP45" s="475"/>
      <c r="CQ45" s="475"/>
      <c r="CR45" s="475"/>
      <c r="CS45" s="475"/>
      <c r="CT45" s="475"/>
      <c r="CU45" s="475"/>
      <c r="CV45" s="475"/>
      <c r="CW45" s="475"/>
      <c r="CX45" s="475"/>
      <c r="CY45" s="475"/>
      <c r="CZ45" s="475"/>
      <c r="DA45" s="475"/>
      <c r="DB45" s="475"/>
      <c r="DC45" s="475"/>
      <c r="DD45" s="475"/>
      <c r="DE45" s="475"/>
      <c r="DF45" s="475"/>
      <c r="DG45" s="475"/>
      <c r="DH45" s="475"/>
      <c r="DI45" s="475"/>
      <c r="DJ45" s="475"/>
      <c r="DK45" s="475"/>
      <c r="DL45" s="475"/>
      <c r="DM45" s="475"/>
      <c r="DN45" s="475"/>
      <c r="DO45" s="475"/>
      <c r="DP45" s="475"/>
      <c r="DQ45" s="475"/>
      <c r="DR45" s="475"/>
      <c r="DS45" s="475"/>
      <c r="DT45" s="475"/>
      <c r="DU45" s="475"/>
      <c r="DV45" s="475"/>
      <c r="DW45" s="475"/>
      <c r="DX45" s="475"/>
      <c r="DY45" s="475"/>
      <c r="DZ45" s="475"/>
      <c r="EA45" s="475"/>
      <c r="EB45" s="475"/>
      <c r="EC45" s="475"/>
      <c r="ED45" s="475"/>
      <c r="EE45" s="475"/>
      <c r="EF45" s="475"/>
      <c r="EG45" s="475"/>
      <c r="EH45" s="475"/>
      <c r="EI45" s="475"/>
      <c r="EJ45" s="475"/>
    </row>
    <row r="46" spans="1:141" s="25" customFormat="1" ht="17.25" customHeight="1" thickBot="1" x14ac:dyDescent="0.3">
      <c r="A46" s="397" t="s">
        <v>219</v>
      </c>
      <c r="B46" s="398" t="s">
        <v>122</v>
      </c>
      <c r="C46" s="399" t="s">
        <v>11</v>
      </c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465"/>
      <c r="BC46" s="465"/>
      <c r="BD46" s="465"/>
      <c r="BE46" s="465"/>
      <c r="BF46" s="465"/>
      <c r="BG46" s="465"/>
      <c r="BH46" s="465"/>
      <c r="BI46" s="465"/>
      <c r="BJ46" s="465"/>
      <c r="BK46" s="465"/>
      <c r="BL46" s="465"/>
      <c r="BM46" s="465"/>
      <c r="BN46" s="465"/>
      <c r="BO46" s="465"/>
      <c r="BP46" s="465"/>
      <c r="BQ46" s="465"/>
      <c r="BR46" s="465"/>
      <c r="BS46" s="465"/>
      <c r="BT46" s="465"/>
      <c r="BU46" s="465"/>
      <c r="BV46" s="465"/>
      <c r="BW46" s="465"/>
      <c r="BX46" s="465"/>
      <c r="BY46" s="465"/>
      <c r="BZ46" s="465"/>
      <c r="CA46" s="465"/>
      <c r="CB46" s="465"/>
      <c r="CC46" s="465"/>
      <c r="CD46" s="465"/>
      <c r="CE46" s="465"/>
      <c r="CF46" s="465"/>
      <c r="CG46" s="465"/>
      <c r="CH46" s="465"/>
      <c r="CI46" s="465"/>
      <c r="CJ46" s="465"/>
      <c r="CK46" s="465"/>
      <c r="CL46" s="465"/>
      <c r="CM46" s="465"/>
      <c r="CN46" s="465"/>
      <c r="CO46" s="465"/>
      <c r="CP46" s="465"/>
      <c r="CQ46" s="465"/>
      <c r="CR46" s="465"/>
      <c r="CS46" s="465"/>
      <c r="CT46" s="465"/>
      <c r="CU46" s="465"/>
      <c r="CV46" s="465"/>
      <c r="CW46" s="465"/>
      <c r="CX46" s="465"/>
      <c r="CY46" s="465"/>
      <c r="CZ46" s="465"/>
      <c r="DA46" s="465"/>
      <c r="DB46" s="465"/>
      <c r="DC46" s="465"/>
      <c r="DD46" s="465"/>
      <c r="DE46" s="465"/>
      <c r="DF46" s="465"/>
      <c r="DG46" s="465"/>
      <c r="DH46" s="465"/>
      <c r="DI46" s="465"/>
      <c r="DJ46" s="465"/>
      <c r="DK46" s="465"/>
      <c r="DL46" s="465"/>
      <c r="DM46" s="465"/>
      <c r="DN46" s="465"/>
      <c r="DO46" s="465"/>
      <c r="DP46" s="465"/>
      <c r="DQ46" s="465"/>
      <c r="DR46" s="465"/>
      <c r="DS46" s="465"/>
      <c r="DT46" s="465"/>
      <c r="DU46" s="465"/>
      <c r="DV46" s="465"/>
      <c r="DW46" s="465"/>
      <c r="DX46" s="465"/>
      <c r="DY46" s="465"/>
      <c r="DZ46" s="465">
        <v>50.872999999999998</v>
      </c>
      <c r="EA46" s="465"/>
      <c r="EB46" s="465"/>
      <c r="EC46" s="465"/>
      <c r="ED46" s="465"/>
      <c r="EE46" s="465"/>
      <c r="EF46" s="465">
        <f>EF47</f>
        <v>55.736400000000003</v>
      </c>
      <c r="EG46" s="465"/>
      <c r="EH46" s="465"/>
      <c r="EI46" s="465"/>
      <c r="EJ46" s="465"/>
    </row>
    <row r="47" spans="1:141" s="25" customFormat="1" ht="17.25" customHeight="1" thickBot="1" x14ac:dyDescent="0.3">
      <c r="A47" s="495"/>
      <c r="B47" s="496" t="s">
        <v>263</v>
      </c>
      <c r="C47" s="419"/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6"/>
      <c r="T47" s="466"/>
      <c r="U47" s="466"/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466"/>
      <c r="AO47" s="466"/>
      <c r="AP47" s="466"/>
      <c r="AQ47" s="466"/>
      <c r="AR47" s="466"/>
      <c r="AS47" s="466"/>
      <c r="AT47" s="466"/>
      <c r="AU47" s="466"/>
      <c r="AV47" s="466"/>
      <c r="AW47" s="466"/>
      <c r="AX47" s="466"/>
      <c r="AY47" s="466"/>
      <c r="AZ47" s="466"/>
      <c r="BA47" s="466"/>
      <c r="BB47" s="466"/>
      <c r="BC47" s="466"/>
      <c r="BD47" s="466"/>
      <c r="BE47" s="466"/>
      <c r="BF47" s="466"/>
      <c r="BG47" s="466"/>
      <c r="BH47" s="466"/>
      <c r="BI47" s="466"/>
      <c r="BJ47" s="466"/>
      <c r="BK47" s="466"/>
      <c r="BL47" s="466"/>
      <c r="BM47" s="466"/>
      <c r="BN47" s="466"/>
      <c r="BO47" s="466"/>
      <c r="BP47" s="466"/>
      <c r="BQ47" s="466"/>
      <c r="BR47" s="466"/>
      <c r="BS47" s="466"/>
      <c r="BT47" s="466"/>
      <c r="BU47" s="466"/>
      <c r="BV47" s="466"/>
      <c r="BW47" s="466"/>
      <c r="BX47" s="466"/>
      <c r="BY47" s="466"/>
      <c r="BZ47" s="466"/>
      <c r="CA47" s="466"/>
      <c r="CB47" s="466"/>
      <c r="CC47" s="466"/>
      <c r="CD47" s="466"/>
      <c r="CE47" s="466"/>
      <c r="CF47" s="466"/>
      <c r="CG47" s="466"/>
      <c r="CH47" s="466"/>
      <c r="CI47" s="466"/>
      <c r="CJ47" s="466"/>
      <c r="CK47" s="466"/>
      <c r="CL47" s="466"/>
      <c r="CM47" s="466"/>
      <c r="CN47" s="466"/>
      <c r="CO47" s="466"/>
      <c r="CP47" s="466"/>
      <c r="CQ47" s="466"/>
      <c r="CR47" s="466"/>
      <c r="CS47" s="466"/>
      <c r="CT47" s="466"/>
      <c r="CU47" s="466"/>
      <c r="CV47" s="466"/>
      <c r="CW47" s="466"/>
      <c r="CX47" s="466"/>
      <c r="CY47" s="466"/>
      <c r="CZ47" s="466"/>
      <c r="DA47" s="466"/>
      <c r="DB47" s="466"/>
      <c r="DC47" s="466"/>
      <c r="DD47" s="466"/>
      <c r="DE47" s="466"/>
      <c r="DF47" s="466"/>
      <c r="DG47" s="466"/>
      <c r="DH47" s="466"/>
      <c r="DI47" s="466"/>
      <c r="DJ47" s="466"/>
      <c r="DK47" s="466"/>
      <c r="DL47" s="466"/>
      <c r="DM47" s="466"/>
      <c r="DN47" s="466"/>
      <c r="DO47" s="466"/>
      <c r="DP47" s="466"/>
      <c r="DQ47" s="466"/>
      <c r="DR47" s="466"/>
      <c r="DS47" s="466"/>
      <c r="DT47" s="466"/>
      <c r="DU47" s="466"/>
      <c r="DV47" s="466"/>
      <c r="DW47" s="466"/>
      <c r="DX47" s="466"/>
      <c r="DY47" s="466"/>
      <c r="DZ47" s="497">
        <v>50.872999999999998</v>
      </c>
      <c r="EA47" s="466"/>
      <c r="EB47" s="466"/>
      <c r="EC47" s="466"/>
      <c r="ED47" s="466"/>
      <c r="EE47" s="466"/>
      <c r="EF47" s="497">
        <v>55.736400000000003</v>
      </c>
      <c r="EG47" s="466"/>
      <c r="EH47" s="466"/>
      <c r="EI47" s="466"/>
      <c r="EJ47" s="466"/>
    </row>
    <row r="48" spans="1:141" s="25" customFormat="1" ht="17.25" customHeight="1" thickBot="1" x14ac:dyDescent="0.3">
      <c r="A48" s="495"/>
      <c r="B48" s="496" t="s">
        <v>273</v>
      </c>
      <c r="C48" s="419"/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6"/>
      <c r="T48" s="466"/>
      <c r="U48" s="466"/>
      <c r="V48" s="466"/>
      <c r="W48" s="466"/>
      <c r="X48" s="466"/>
      <c r="Y48" s="466"/>
      <c r="Z48" s="466"/>
      <c r="AA48" s="466"/>
      <c r="AB48" s="466"/>
      <c r="AC48" s="466"/>
      <c r="AD48" s="466"/>
      <c r="AE48" s="466"/>
      <c r="AF48" s="466"/>
      <c r="AG48" s="466"/>
      <c r="AH48" s="466"/>
      <c r="AI48" s="466"/>
      <c r="AJ48" s="466"/>
      <c r="AK48" s="466"/>
      <c r="AL48" s="466"/>
      <c r="AM48" s="466"/>
      <c r="AN48" s="466"/>
      <c r="AO48" s="466"/>
      <c r="AP48" s="466"/>
      <c r="AQ48" s="466"/>
      <c r="AR48" s="466"/>
      <c r="AS48" s="466"/>
      <c r="AT48" s="466"/>
      <c r="AU48" s="466"/>
      <c r="AV48" s="466"/>
      <c r="AW48" s="466"/>
      <c r="AX48" s="466"/>
      <c r="AY48" s="466"/>
      <c r="AZ48" s="466"/>
      <c r="BA48" s="466"/>
      <c r="BB48" s="466"/>
      <c r="BC48" s="466"/>
      <c r="BD48" s="466"/>
      <c r="BE48" s="466"/>
      <c r="BF48" s="466"/>
      <c r="BG48" s="466"/>
      <c r="BH48" s="466"/>
      <c r="BI48" s="466"/>
      <c r="BJ48" s="466"/>
      <c r="BK48" s="466"/>
      <c r="BL48" s="466"/>
      <c r="BM48" s="466"/>
      <c r="BN48" s="466"/>
      <c r="BO48" s="466"/>
      <c r="BP48" s="466"/>
      <c r="BQ48" s="466"/>
      <c r="BR48" s="466"/>
      <c r="BS48" s="466"/>
      <c r="BT48" s="466"/>
      <c r="BU48" s="466"/>
      <c r="BV48" s="466"/>
      <c r="BW48" s="466"/>
      <c r="BX48" s="466"/>
      <c r="BY48" s="466"/>
      <c r="BZ48" s="466"/>
      <c r="CA48" s="466"/>
      <c r="CB48" s="466"/>
      <c r="CC48" s="466"/>
      <c r="CD48" s="466"/>
      <c r="CE48" s="466"/>
      <c r="CF48" s="466"/>
      <c r="CG48" s="466"/>
      <c r="CH48" s="466"/>
      <c r="CI48" s="466"/>
      <c r="CJ48" s="466"/>
      <c r="CK48" s="466"/>
      <c r="CL48" s="466"/>
      <c r="CM48" s="466"/>
      <c r="CN48" s="466"/>
      <c r="CO48" s="466"/>
      <c r="CP48" s="466"/>
      <c r="CQ48" s="466"/>
      <c r="CR48" s="466"/>
      <c r="CS48" s="466"/>
      <c r="CT48" s="466"/>
      <c r="CU48" s="466"/>
      <c r="CV48" s="466"/>
      <c r="CW48" s="466"/>
      <c r="CX48" s="466"/>
      <c r="CY48" s="466"/>
      <c r="CZ48" s="466"/>
      <c r="DA48" s="466"/>
      <c r="DB48" s="466"/>
      <c r="DC48" s="466"/>
      <c r="DD48" s="466"/>
      <c r="DE48" s="466"/>
      <c r="DF48" s="466"/>
      <c r="DG48" s="466"/>
      <c r="DH48" s="466"/>
      <c r="DI48" s="466"/>
      <c r="DJ48" s="466"/>
      <c r="DK48" s="466"/>
      <c r="DL48" s="466"/>
      <c r="DM48" s="466"/>
      <c r="DN48" s="466"/>
      <c r="DO48" s="466"/>
      <c r="DP48" s="466"/>
      <c r="DQ48" s="466"/>
      <c r="DR48" s="466"/>
      <c r="DS48" s="466"/>
      <c r="DT48" s="466"/>
      <c r="DU48" s="466"/>
      <c r="DV48" s="466"/>
      <c r="DW48" s="466"/>
      <c r="DX48" s="466"/>
      <c r="DY48" s="466"/>
      <c r="DZ48" s="497">
        <v>65</v>
      </c>
      <c r="EA48" s="466"/>
      <c r="EB48" s="466"/>
      <c r="EC48" s="466"/>
      <c r="ED48" s="466"/>
      <c r="EE48" s="466"/>
      <c r="EF48" s="466"/>
      <c r="EG48" s="466"/>
      <c r="EH48" s="466"/>
      <c r="EI48" s="466"/>
      <c r="EJ48" s="466"/>
    </row>
    <row r="49" spans="1:141" s="25" customFormat="1" ht="21.75" customHeight="1" thickBot="1" x14ac:dyDescent="0.3">
      <c r="A49" s="417"/>
      <c r="B49" s="418" t="s">
        <v>90</v>
      </c>
      <c r="C49" s="419" t="s">
        <v>11</v>
      </c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  <c r="Y49" s="466"/>
      <c r="Z49" s="466"/>
      <c r="AA49" s="466"/>
      <c r="AB49" s="466"/>
      <c r="AC49" s="466"/>
      <c r="AD49" s="466"/>
      <c r="AE49" s="466"/>
      <c r="AF49" s="466"/>
      <c r="AG49" s="466"/>
      <c r="AH49" s="466"/>
      <c r="AI49" s="466"/>
      <c r="AJ49" s="466"/>
      <c r="AK49" s="466"/>
      <c r="AL49" s="466"/>
      <c r="AM49" s="466"/>
      <c r="AN49" s="466"/>
      <c r="AO49" s="466"/>
      <c r="AP49" s="466"/>
      <c r="AQ49" s="466"/>
      <c r="AR49" s="466"/>
      <c r="AS49" s="466"/>
      <c r="AT49" s="466"/>
      <c r="AU49" s="466"/>
      <c r="AV49" s="466"/>
      <c r="AW49" s="466"/>
      <c r="AX49" s="466"/>
      <c r="AY49" s="466"/>
      <c r="AZ49" s="466"/>
      <c r="BA49" s="466"/>
      <c r="BB49" s="466"/>
      <c r="BC49" s="466"/>
      <c r="BD49" s="466"/>
      <c r="BE49" s="466"/>
      <c r="BF49" s="466"/>
      <c r="BG49" s="466"/>
      <c r="BH49" s="466"/>
      <c r="BI49" s="466"/>
      <c r="BJ49" s="466"/>
      <c r="BK49" s="466"/>
      <c r="BL49" s="466"/>
      <c r="BM49" s="466"/>
      <c r="BN49" s="466"/>
      <c r="BO49" s="466"/>
      <c r="BP49" s="466"/>
      <c r="BQ49" s="466"/>
      <c r="BR49" s="466"/>
      <c r="BS49" s="466"/>
      <c r="BT49" s="466"/>
      <c r="BU49" s="466"/>
      <c r="BV49" s="466"/>
      <c r="BW49" s="466"/>
      <c r="BX49" s="466"/>
      <c r="BY49" s="466"/>
      <c r="BZ49" s="466"/>
      <c r="CA49" s="466"/>
      <c r="CB49" s="466"/>
      <c r="CC49" s="466"/>
      <c r="CD49" s="466"/>
      <c r="CE49" s="466"/>
      <c r="CF49" s="466"/>
      <c r="CG49" s="466"/>
      <c r="CH49" s="466"/>
      <c r="CI49" s="466"/>
      <c r="CJ49" s="466"/>
      <c r="CK49" s="466"/>
      <c r="CL49" s="466"/>
      <c r="CM49" s="466"/>
      <c r="CN49" s="466"/>
      <c r="CO49" s="466"/>
      <c r="CP49" s="466"/>
      <c r="CQ49" s="466"/>
      <c r="CR49" s="466"/>
      <c r="CS49" s="466"/>
      <c r="CT49" s="466"/>
      <c r="CU49" s="466"/>
      <c r="CV49" s="466"/>
      <c r="CW49" s="466"/>
      <c r="CX49" s="466"/>
      <c r="CY49" s="466"/>
      <c r="CZ49" s="466"/>
      <c r="DA49" s="466"/>
      <c r="DB49" s="466"/>
      <c r="DC49" s="466"/>
      <c r="DD49" s="466"/>
      <c r="DE49" s="466"/>
      <c r="DF49" s="466"/>
      <c r="DG49" s="466"/>
      <c r="DH49" s="466"/>
      <c r="DI49" s="466"/>
      <c r="DJ49" s="466"/>
      <c r="DK49" s="466"/>
      <c r="DL49" s="466"/>
      <c r="DM49" s="466"/>
      <c r="DN49" s="466"/>
      <c r="DO49" s="466"/>
      <c r="DP49" s="466"/>
      <c r="DQ49" s="466"/>
      <c r="DR49" s="466"/>
      <c r="DS49" s="466"/>
      <c r="DT49" s="466"/>
      <c r="DU49" s="466"/>
      <c r="DV49" s="466"/>
      <c r="DW49" s="466"/>
      <c r="DX49" s="466"/>
      <c r="DY49" s="466">
        <f>DY13+DY24+DY39+DY46</f>
        <v>8.1579999999999995</v>
      </c>
      <c r="DZ49" s="466">
        <f>DZ13+DZ24+DZ39+DZ46</f>
        <v>56.453999999999994</v>
      </c>
      <c r="EA49" s="466">
        <f t="shared" ref="EA49:EJ49" si="4">EA13+EA24+EA39+EA46</f>
        <v>10.465</v>
      </c>
      <c r="EB49" s="466">
        <f t="shared" si="4"/>
        <v>6.423</v>
      </c>
      <c r="EC49" s="466">
        <f t="shared" si="4"/>
        <v>4.8070000000000004</v>
      </c>
      <c r="ED49" s="466">
        <f t="shared" si="4"/>
        <v>15.613</v>
      </c>
      <c r="EE49" s="466">
        <f t="shared" si="4"/>
        <v>100.17700000000001</v>
      </c>
      <c r="EF49" s="466">
        <f>EF13+EF24+EF39+EF46</f>
        <v>145.7748</v>
      </c>
      <c r="EG49" s="466">
        <f t="shared" si="4"/>
        <v>0</v>
      </c>
      <c r="EH49" s="466">
        <f t="shared" si="4"/>
        <v>24.6432</v>
      </c>
      <c r="EI49" s="466">
        <f t="shared" si="4"/>
        <v>71.555999999999997</v>
      </c>
      <c r="EJ49" s="466">
        <f t="shared" si="4"/>
        <v>35.7408</v>
      </c>
      <c r="EK49" s="466">
        <f>SUM(DY49:EJ49)</f>
        <v>479.81179999999995</v>
      </c>
    </row>
    <row r="50" spans="1:141" s="25" customFormat="1" ht="15" x14ac:dyDescent="0.25">
      <c r="A50" s="460"/>
      <c r="B50" s="200"/>
      <c r="C50" s="201"/>
      <c r="D50" s="203"/>
    </row>
    <row r="51" spans="1:141" s="25" customFormat="1" ht="15" x14ac:dyDescent="0.2">
      <c r="A51" s="460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</row>
    <row r="52" spans="1:141" s="25" customFormat="1" ht="15" x14ac:dyDescent="0.2">
      <c r="A52" s="460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</row>
    <row r="53" spans="1:141" s="25" customFormat="1" ht="15" x14ac:dyDescent="0.25">
      <c r="A53" s="461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</row>
    <row r="54" spans="1:141" ht="47.25" customHeight="1" x14ac:dyDescent="0.25">
      <c r="A54" s="13"/>
      <c r="B54" s="89" t="s">
        <v>262</v>
      </c>
      <c r="C54" s="89"/>
    </row>
    <row r="55" spans="1:141" ht="41.25" customHeight="1" x14ac:dyDescent="0.25">
      <c r="B55" s="89" t="s">
        <v>266</v>
      </c>
      <c r="C55" s="89"/>
    </row>
    <row r="57" spans="1:141" ht="12.75" customHeight="1" x14ac:dyDescent="0.2"/>
    <row r="58" spans="1:141" s="16" customFormat="1" ht="15.75" x14ac:dyDescent="0.25">
      <c r="A58" s="2"/>
      <c r="C58" s="89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</row>
    <row r="59" spans="1:141" s="16" customFormat="1" ht="15.75" x14ac:dyDescent="0.25">
      <c r="A59" s="2"/>
      <c r="B59" s="2"/>
      <c r="C59" s="89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</row>
    <row r="60" spans="1:141" s="16" customFormat="1" ht="6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</row>
    <row r="61" spans="1:141" s="16" customFormat="1" hidden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</row>
    <row r="62" spans="1:141" s="16" customFormat="1" hidden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</row>
  </sheetData>
  <mergeCells count="160"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D10:D11"/>
    <mergeCell ref="A40:A41"/>
    <mergeCell ref="B40:B41"/>
    <mergeCell ref="A16:A17"/>
    <mergeCell ref="B16:B17"/>
    <mergeCell ref="A22:A23"/>
    <mergeCell ref="B22:B23"/>
    <mergeCell ref="A18:A19"/>
    <mergeCell ref="B18:B19"/>
    <mergeCell ref="A20:A21"/>
    <mergeCell ref="B20:B21"/>
    <mergeCell ref="A4:D4"/>
    <mergeCell ref="A10:A12"/>
    <mergeCell ref="B10:B12"/>
    <mergeCell ref="C10:C12"/>
    <mergeCell ref="A44:A45"/>
    <mergeCell ref="B44:B45"/>
    <mergeCell ref="A27:A28"/>
    <mergeCell ref="B27:B28"/>
    <mergeCell ref="A29:A30"/>
    <mergeCell ref="B29:B30"/>
    <mergeCell ref="A31:A32"/>
    <mergeCell ref="B31:B32"/>
    <mergeCell ref="A42:A43"/>
    <mergeCell ref="B42:B43"/>
    <mergeCell ref="A25:A26"/>
    <mergeCell ref="B25:B26"/>
    <mergeCell ref="A14:A15"/>
    <mergeCell ref="B14:B15"/>
    <mergeCell ref="B35:B36"/>
    <mergeCell ref="A37:A38"/>
    <mergeCell ref="B37:B38"/>
    <mergeCell ref="A33:A34"/>
    <mergeCell ref="B33:B34"/>
    <mergeCell ref="A35:A36"/>
  </mergeCells>
  <printOptions horizontalCentered="1"/>
  <pageMargins left="0" right="0" top="0" bottom="0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2020-01-28T06:25:13Z</cp:lastPrinted>
  <dcterms:created xsi:type="dcterms:W3CDTF">2004-01-06T09:02:21Z</dcterms:created>
  <dcterms:modified xsi:type="dcterms:W3CDTF">2021-01-21T07:29:17Z</dcterms:modified>
</cp:coreProperties>
</file>