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1.'!$A$1:$D$50</definedName>
  </definedNames>
  <calcPr calcId="145621"/>
</workbook>
</file>

<file path=xl/calcChain.xml><?xml version="1.0" encoding="utf-8"?>
<calcChain xmlns="http://schemas.openxmlformats.org/spreadsheetml/2006/main">
  <c r="EI13" i="40" l="1"/>
  <c r="EJ13" i="40"/>
  <c r="EH13" i="40"/>
  <c r="DY13" i="40"/>
  <c r="ED35" i="40" l="1"/>
  <c r="EE35" i="40"/>
  <c r="EF35" i="40"/>
  <c r="EG35" i="40"/>
  <c r="EH35" i="40"/>
  <c r="EI35" i="40"/>
  <c r="EJ35" i="40"/>
  <c r="EC35" i="40" l="1"/>
  <c r="DY22" i="40" l="1"/>
  <c r="DY20" i="40" s="1"/>
  <c r="DZ22" i="40" l="1"/>
  <c r="DZ20" i="40" s="1"/>
  <c r="DZ44" i="40" s="1"/>
  <c r="EB20" i="40"/>
  <c r="EC20" i="40"/>
  <c r="ED20" i="40"/>
  <c r="EE20" i="40"/>
  <c r="EF20" i="40"/>
  <c r="EG20" i="40"/>
  <c r="EH20" i="40"/>
  <c r="EI20" i="40"/>
  <c r="EJ20" i="40"/>
  <c r="EK13" i="40" l="1"/>
  <c r="DY44" i="40" l="1"/>
  <c r="EB44" i="40" l="1"/>
  <c r="ED44" i="40"/>
  <c r="EE44" i="40"/>
  <c r="EF44" i="40"/>
  <c r="EG44" i="40"/>
  <c r="EH44" i="40"/>
  <c r="EI44" i="40"/>
  <c r="EJ44" i="40"/>
  <c r="EC44" i="40"/>
  <c r="EA22" i="40"/>
  <c r="EA20" i="40" s="1"/>
  <c r="EA35" i="40"/>
  <c r="EK35" i="40" s="1"/>
  <c r="EK41" i="40"/>
  <c r="EK39" i="40"/>
  <c r="EA44" i="40" l="1"/>
  <c r="EK44" i="40" s="1"/>
  <c r="EK20" i="40" l="1"/>
</calcChain>
</file>

<file path=xl/sharedStrings.xml><?xml version="1.0" encoding="utf-8"?>
<sst xmlns="http://schemas.openxmlformats.org/spreadsheetml/2006/main" count="730" uniqueCount="268">
  <si>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</si>
  <si>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</si>
  <si>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</si>
  <si>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</si>
  <si>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</si>
  <si>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</si>
  <si>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</si>
  <si>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</si>
  <si>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</si>
  <si>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</si>
  <si>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</si>
  <si>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</si>
  <si>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</si>
  <si>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</si>
  <si>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</si>
  <si>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</si>
  <si>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</si>
  <si>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</si>
  <si>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</si>
  <si>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</si>
  <si>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</si>
  <si>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</si>
  <si>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</si>
  <si>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</si>
  <si>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</si>
  <si>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</si>
  <si>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</si>
  <si>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</si>
  <si>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</si>
  <si>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</si>
  <si>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</si>
  <si>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</si>
  <si>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</si>
  <si>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</si>
  <si>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</si>
  <si>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</si>
  <si>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</si>
  <si>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</si>
  <si>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</si>
  <si>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</si>
  <si>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</si>
  <si>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</si>
  <si>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</si>
  <si>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</si>
  <si>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</si>
  <si>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</si>
  <si>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</si>
  <si>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</si>
  <si>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</si>
  <si>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</si>
  <si>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</si>
  <si>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</si>
  <si>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</si>
  <si>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</si>
  <si>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</si>
  <si>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</si>
  <si>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</si>
  <si>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</si>
  <si>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</si>
  <si>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</si>
  <si>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</si>
  <si>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</si>
  <si>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</si>
  <si>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</si>
  <si>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</si>
  <si>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</si>
  <si>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</si>
  <si>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</si>
  <si>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</si>
  <si>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</si>
  <si>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</si>
  <si>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</si>
  <si>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</si>
  <si>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</si>
  <si>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</si>
  <si>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</si>
  <si>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</si>
  <si>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</si>
  <si>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</si>
  <si>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</si>
  <si>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</si>
  <si>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</si>
  <si>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</si>
  <si>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</si>
  <si>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</si>
  <si>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</si>
  <si>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</si>
  <si>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</si>
  <si>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</si>
  <si>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</si>
  <si>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</si>
  <si>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</si>
  <si>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</si>
  <si>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</si>
  <si>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</si>
  <si>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</si>
  <si>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</si>
  <si>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</si>
  <si>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</si>
  <si>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</si>
  <si>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</si>
  <si>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</si>
  <si>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</si>
  <si>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</si>
  <si>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</si>
  <si>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</si>
  <si>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</si>
  <si>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</si>
  <si>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</si>
  <si>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</si>
  <si>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</si>
  <si>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</si>
  <si>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</si>
  <si>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</si>
  <si>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</si>
  <si>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</si>
  <si>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</si>
  <si>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</si>
  <si>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</si>
  <si>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</si>
  <si>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</si>
  <si>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</si>
  <si>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</si>
  <si>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</si>
  <si>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</si>
  <si>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</si>
  <si>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</si>
  <si>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</si>
  <si>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</si>
  <si>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</si>
  <si>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</si>
  <si>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</si>
  <si>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</si>
  <si>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</si>
  <si>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</si>
  <si>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</si>
  <si>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</si>
  <si>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</si>
  <si>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</si>
  <si>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</si>
  <si>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</si>
  <si>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</si>
  <si>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</si>
  <si>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</si>
  <si>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</si>
  <si>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</si>
  <si>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</si>
  <si>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</si>
  <si>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</si>
  <si>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</si>
  <si>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</si>
  <si>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</si>
  <si>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</si>
  <si>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</si>
  <si>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</si>
  <si>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</si>
  <si>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</si>
  <si>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</si>
  <si>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</si>
  <si>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</si>
  <si>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</si>
  <si>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</si>
  <si>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</si>
  <si>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</si>
  <si>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</si>
  <si>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</si>
  <si>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</si>
  <si>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</si>
  <si>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</si>
  <si>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</si>
  <si>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</si>
  <si>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</si>
  <si>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</si>
  <si>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</si>
  <si>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</si>
  <si>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</si>
  <si>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</si>
  <si>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</si>
  <si>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</si>
  <si>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</si>
  <si>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</si>
  <si>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</si>
  <si>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</si>
  <si>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</si>
  <si>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</si>
  <si>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</si>
  <si>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</si>
  <si>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</si>
  <si>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</si>
  <si>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</si>
  <si>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</si>
  <si>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</si>
  <si>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</si>
  <si>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</si>
  <si>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</si>
  <si>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</si>
  <si>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</si>
  <si>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</si>
  <si>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</si>
  <si>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</si>
  <si>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</si>
  <si>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</si>
  <si>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</si>
  <si>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</si>
  <si>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</si>
  <si>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</si>
  <si>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</si>
  <si>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</si>
  <si>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</si>
  <si>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</si>
  <si>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</si>
  <si>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</si>
  <si>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</si>
  <si>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</si>
  <si>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</si>
  <si>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</si>
  <si>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</si>
  <si>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</si>
  <si>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</si>
  <si>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</si>
  <si>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</si>
  <si>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</si>
  <si>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</si>
  <si>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</si>
  <si>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</si>
  <si>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</si>
  <si>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</si>
  <si>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</si>
  <si>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</si>
  <si>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</si>
  <si>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</si>
  <si>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</si>
  <si>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</si>
  <si>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</si>
  <si>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</si>
  <si>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</si>
  <si>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</si>
  <si>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</si>
  <si>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</si>
  <si>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</si>
  <si>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</si>
  <si>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</si>
  <si>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</si>
  <si>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</si>
  <si>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</si>
  <si>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</si>
  <si>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</si>
  <si>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</si>
  <si>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</si>
  <si>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</si>
  <si>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</si>
  <si>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</si>
  <si>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</si>
  <si>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</si>
  <si>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</si>
  <si>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</si>
  <si>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</si>
  <si>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</si>
  <si>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Отчет по текущему ремонту общего имущества в многоквартирном доме № 49 по ул. Загородная на 2020 год.</t>
  </si>
  <si>
    <t xml:space="preserve">Генеральный директор ООО "УКДС" - управляющей компании ООО "ГК Д.О.М. Колпино"   _______________________Гагай С.И.                                                       :                                                                                                  </t>
  </si>
  <si>
    <t>Исполнитель: Топчина М.Е., 603-70-03, доб. 115</t>
  </si>
  <si>
    <t>Замена чердачных люков на противопожарные</t>
  </si>
  <si>
    <t>Косметический ремонт лестничной клетки</t>
  </si>
  <si>
    <t>АВР</t>
  </si>
  <si>
    <t>Стояк ХВС в подвале - 2 м (март)</t>
  </si>
  <si>
    <t>июнь-стояк ГВС в кв.6., стояк ХВС в кв.25-4м)</t>
  </si>
  <si>
    <t>Ремонт балконных плит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</si>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</sst>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0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7" t="s">
        <v>187</v>
      </c>
      <c r="C3" s="508"/>
      <c r="D3" s="508"/>
      <c r="E3" s="508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9" t="s">
        <v>0</v>
      </c>
      <c r="C6" s="511" t="s">
        <v>1</v>
      </c>
      <c r="D6" s="511" t="s">
        <v>2</v>
      </c>
      <c r="E6" s="513" t="s">
        <v>6</v>
      </c>
    </row>
    <row r="7" spans="2:5" ht="13.5" customHeight="1" thickBot="1" x14ac:dyDescent="0.25">
      <c r="B7" s="510"/>
      <c r="C7" s="512"/>
      <c r="D7" s="512"/>
      <c r="E7" s="514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3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4"/>
      <c r="C10" s="172"/>
      <c r="D10" s="170" t="s">
        <v>9</v>
      </c>
      <c r="E10" s="82"/>
    </row>
    <row r="11" spans="2:5" s="25" customFormat="1" ht="16.5" thickBot="1" x14ac:dyDescent="0.3">
      <c r="B11" s="505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6" t="s">
        <v>95</v>
      </c>
      <c r="C96" s="506"/>
      <c r="D96" s="506"/>
      <c r="E96" s="506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5" t="s">
        <v>239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9" t="s">
        <v>0</v>
      </c>
      <c r="B9" s="511" t="s">
        <v>1</v>
      </c>
      <c r="C9" s="511" t="s">
        <v>2</v>
      </c>
      <c r="D9" s="513" t="s">
        <v>6</v>
      </c>
      <c r="E9" s="519" t="s">
        <v>132</v>
      </c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34" t="s">
        <v>135</v>
      </c>
      <c r="S9" s="541"/>
      <c r="T9" s="541"/>
      <c r="U9" s="534" t="s">
        <v>101</v>
      </c>
      <c r="V9" s="541"/>
      <c r="W9" s="534" t="s">
        <v>133</v>
      </c>
      <c r="X9" s="535"/>
    </row>
    <row r="10" spans="1:24" ht="149.25" customHeight="1" thickBot="1" x14ac:dyDescent="0.25">
      <c r="A10" s="516"/>
      <c r="B10" s="517"/>
      <c r="C10" s="517"/>
      <c r="D10" s="518"/>
      <c r="E10" s="519" t="s">
        <v>154</v>
      </c>
      <c r="F10" s="520"/>
      <c r="G10" s="520"/>
      <c r="H10" s="519" t="s">
        <v>162</v>
      </c>
      <c r="I10" s="520"/>
      <c r="J10" s="520"/>
      <c r="K10" s="519" t="s">
        <v>163</v>
      </c>
      <c r="L10" s="520"/>
      <c r="M10" s="520"/>
      <c r="N10" s="519" t="s">
        <v>157</v>
      </c>
      <c r="O10" s="540"/>
      <c r="P10" s="519" t="s">
        <v>158</v>
      </c>
      <c r="Q10" s="520"/>
      <c r="R10" s="536"/>
      <c r="S10" s="542"/>
      <c r="T10" s="542"/>
      <c r="U10" s="536"/>
      <c r="V10" s="542"/>
      <c r="W10" s="536"/>
      <c r="X10" s="537"/>
    </row>
    <row r="11" spans="1:24" ht="13.5" thickBot="1" x14ac:dyDescent="0.25">
      <c r="A11" s="516"/>
      <c r="B11" s="517"/>
      <c r="C11" s="517"/>
      <c r="D11" s="518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3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4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5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3" t="s">
        <v>12</v>
      </c>
      <c r="B16" s="546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3"/>
      <c r="B17" s="546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4" t="s">
        <v>14</v>
      </c>
      <c r="B18" s="546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4"/>
      <c r="B19" s="546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1" t="s">
        <v>167</v>
      </c>
      <c r="B21" s="547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2"/>
      <c r="B22" s="548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2" t="s">
        <v>168</v>
      </c>
      <c r="B23" s="549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2"/>
      <c r="B24" s="549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2" t="s">
        <v>171</v>
      </c>
      <c r="B25" s="550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2"/>
      <c r="B26" s="550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2" t="s">
        <v>173</v>
      </c>
      <c r="B27" s="550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2"/>
      <c r="B28" s="550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2" t="s">
        <v>176</v>
      </c>
      <c r="B29" s="549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2"/>
      <c r="B30" s="549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3" t="s">
        <v>18</v>
      </c>
      <c r="B32" s="527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4"/>
      <c r="B33" s="528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5" t="s">
        <v>57</v>
      </c>
      <c r="B34" s="559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6"/>
      <c r="B35" s="560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3" t="s">
        <v>24</v>
      </c>
      <c r="B36" s="557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3"/>
      <c r="B37" s="561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4"/>
      <c r="B38" s="558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5" t="s">
        <v>25</v>
      </c>
      <c r="B39" s="571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6"/>
      <c r="B40" s="562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3" t="s">
        <v>27</v>
      </c>
      <c r="B41" s="557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6"/>
      <c r="B42" s="562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3" t="s">
        <v>29</v>
      </c>
      <c r="B43" s="527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4"/>
      <c r="B44" s="528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5" t="s">
        <v>31</v>
      </c>
      <c r="B45" s="529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6"/>
      <c r="B46" s="530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3" t="s">
        <v>32</v>
      </c>
      <c r="B47" s="552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4"/>
      <c r="B48" s="553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5" t="s">
        <v>34</v>
      </c>
      <c r="B49" s="521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6"/>
      <c r="B50" s="522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3" t="s">
        <v>35</v>
      </c>
      <c r="B51" s="555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4"/>
      <c r="B52" s="556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5" t="s">
        <v>36</v>
      </c>
      <c r="B53" s="521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6"/>
      <c r="B54" s="522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3" t="s">
        <v>37</v>
      </c>
      <c r="B55" s="557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4"/>
      <c r="B56" s="558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4" t="s">
        <v>51</v>
      </c>
      <c r="B57" s="547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5"/>
      <c r="B58" s="551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3" t="s">
        <v>150</v>
      </c>
      <c r="B59" s="552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4"/>
      <c r="B60" s="553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5" t="s">
        <v>39</v>
      </c>
      <c r="B61" s="521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6"/>
      <c r="B62" s="522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3" t="s">
        <v>41</v>
      </c>
      <c r="B63" s="555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4"/>
      <c r="B64" s="556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5" t="s">
        <v>152</v>
      </c>
      <c r="B65" s="521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6"/>
      <c r="B66" s="522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3" t="s">
        <v>182</v>
      </c>
      <c r="B67" s="555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4"/>
      <c r="B68" s="556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4" t="s">
        <v>204</v>
      </c>
      <c r="B69" s="568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80"/>
      <c r="B70" s="556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1" t="s">
        <v>205</v>
      </c>
      <c r="B72" s="566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2"/>
      <c r="B73" s="567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3" t="s">
        <v>229</v>
      </c>
      <c r="B74" s="546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3"/>
      <c r="B75" s="546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3" t="s">
        <v>230</v>
      </c>
      <c r="B76" s="546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3"/>
      <c r="B77" s="546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3" t="s">
        <v>231</v>
      </c>
      <c r="B78" s="546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3"/>
      <c r="B79" s="546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3" t="s">
        <v>232</v>
      </c>
      <c r="B80" s="546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6"/>
      <c r="B81" s="563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3" t="s">
        <v>112</v>
      </c>
      <c r="B82" s="552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4"/>
      <c r="B83" s="553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5" t="s">
        <v>48</v>
      </c>
      <c r="B84" s="521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6"/>
      <c r="B85" s="522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2">
        <v>25</v>
      </c>
      <c r="B87" s="574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3"/>
      <c r="B88" s="575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6">
        <v>26</v>
      </c>
      <c r="B89" s="578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7"/>
      <c r="B90" s="579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4" t="s">
        <v>233</v>
      </c>
      <c r="B91" s="583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5"/>
      <c r="B92" s="584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8" t="s">
        <v>95</v>
      </c>
      <c r="B101" s="538"/>
      <c r="C101" s="538"/>
      <c r="D101" s="538"/>
      <c r="E101" s="538"/>
      <c r="F101" s="538"/>
      <c r="G101" s="538"/>
      <c r="H101" s="538"/>
      <c r="I101" s="538"/>
      <c r="J101" s="538"/>
      <c r="K101" s="538"/>
      <c r="L101" s="538"/>
      <c r="M101" s="538"/>
      <c r="N101" s="538"/>
      <c r="O101" s="538"/>
      <c r="P101" s="538"/>
      <c r="Q101" s="538"/>
      <c r="R101" s="538"/>
      <c r="S101" s="539"/>
      <c r="T101" s="538"/>
      <c r="U101" s="2"/>
      <c r="V101" s="2"/>
      <c r="W101" s="2"/>
      <c r="X101" s="2"/>
    </row>
    <row r="102" spans="1:24" ht="15" x14ac:dyDescent="0.25">
      <c r="A102" s="585" t="s">
        <v>71</v>
      </c>
      <c r="B102" s="569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6"/>
      <c r="B103" s="570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7" t="s">
        <v>16</v>
      </c>
      <c r="B104" s="569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8"/>
      <c r="B105" s="570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7" t="s">
        <v>18</v>
      </c>
      <c r="B106" s="569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8"/>
      <c r="B107" s="570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7" t="s">
        <v>57</v>
      </c>
      <c r="B108" s="569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8"/>
      <c r="B109" s="570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7" t="s">
        <v>24</v>
      </c>
      <c r="B110" s="569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8"/>
      <c r="B111" s="570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7" t="s">
        <v>25</v>
      </c>
      <c r="B112" s="569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8"/>
      <c r="B113" s="570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9">
        <v>7</v>
      </c>
      <c r="B114" s="569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90"/>
      <c r="B115" s="570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1">
        <v>8</v>
      </c>
      <c r="B116" s="569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2"/>
      <c r="B117" s="570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9">
        <v>9</v>
      </c>
      <c r="B118" s="569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90"/>
      <c r="B119" s="570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6" t="s">
        <v>139</v>
      </c>
      <c r="B129" s="593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7"/>
      <c r="B130" s="594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6" t="s">
        <v>140</v>
      </c>
      <c r="B131" s="593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7"/>
      <c r="B132" s="594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6" t="s">
        <v>141</v>
      </c>
      <c r="B133" s="593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7"/>
      <c r="B134" s="594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6" t="s">
        <v>111</v>
      </c>
      <c r="B135" s="593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8"/>
      <c r="B136" s="595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6" t="s">
        <v>142</v>
      </c>
      <c r="B141" s="593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7"/>
      <c r="B142" s="594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6" t="s">
        <v>143</v>
      </c>
      <c r="B143" s="593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7"/>
      <c r="B144" s="594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6" t="s">
        <v>144</v>
      </c>
      <c r="B145" s="593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7"/>
      <c r="B146" s="594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6" t="s">
        <v>145</v>
      </c>
      <c r="B147" s="593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7"/>
      <c r="B148" s="594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6" t="s">
        <v>146</v>
      </c>
      <c r="B149" s="593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7"/>
      <c r="B150" s="594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6" t="s">
        <v>147</v>
      </c>
      <c r="B151" s="593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7"/>
      <c r="B152" s="594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6" t="s">
        <v>148</v>
      </c>
      <c r="B153" s="593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7"/>
      <c r="B154" s="594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6" t="s">
        <v>149</v>
      </c>
      <c r="B155" s="593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8"/>
      <c r="B156" s="595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7"/>
  <sheetViews>
    <sheetView tabSelected="1" view="pageBreakPreview" topLeftCell="C25" zoomScaleNormal="70" zoomScaleSheetLayoutView="100" workbookViewId="0">
      <selection activeCell="EM16" sqref="EM16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7" t="s">
        <v>258</v>
      </c>
      <c r="B4" s="607"/>
      <c r="C4" s="607"/>
      <c r="D4" s="607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9" t="s">
        <v>0</v>
      </c>
      <c r="B10" s="511" t="s">
        <v>1</v>
      </c>
      <c r="C10" s="608" t="s">
        <v>2</v>
      </c>
      <c r="D10" s="598" t="s">
        <v>241</v>
      </c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8"/>
      <c r="BU10" s="598"/>
      <c r="BV10" s="598"/>
      <c r="BW10" s="598"/>
      <c r="BX10" s="598"/>
      <c r="BY10" s="598"/>
      <c r="BZ10" s="598"/>
      <c r="CA10" s="598"/>
      <c r="CB10" s="598"/>
      <c r="CC10" s="598"/>
      <c r="CD10" s="598"/>
      <c r="CE10" s="598"/>
      <c r="CF10" s="598"/>
      <c r="CG10" s="598"/>
      <c r="CH10" s="598"/>
      <c r="CI10" s="598"/>
      <c r="CJ10" s="598"/>
      <c r="CK10" s="598"/>
      <c r="CL10" s="598"/>
      <c r="CM10" s="598"/>
      <c r="CN10" s="598"/>
      <c r="CO10" s="598"/>
      <c r="CP10" s="598"/>
      <c r="CQ10" s="598"/>
      <c r="CR10" s="598"/>
      <c r="CS10" s="598"/>
      <c r="CT10" s="598"/>
      <c r="CU10" s="598"/>
      <c r="CV10" s="598"/>
      <c r="CW10" s="598"/>
      <c r="CX10" s="598"/>
      <c r="CY10" s="598"/>
      <c r="CZ10" s="598"/>
      <c r="DA10" s="598"/>
      <c r="DB10" s="598"/>
      <c r="DC10" s="598"/>
      <c r="DD10" s="598"/>
      <c r="DE10" s="598"/>
      <c r="DF10" s="598"/>
      <c r="DG10" s="598"/>
      <c r="DH10" s="598"/>
      <c r="DI10" s="598"/>
      <c r="DJ10" s="598"/>
      <c r="DK10" s="598"/>
      <c r="DL10" s="598"/>
      <c r="DM10" s="598"/>
      <c r="DN10" s="598"/>
      <c r="DO10" s="598"/>
      <c r="DP10" s="598"/>
      <c r="DQ10" s="598"/>
      <c r="DR10" s="598"/>
      <c r="DS10" s="598"/>
      <c r="DT10" s="598"/>
      <c r="DU10" s="598"/>
      <c r="DV10" s="598"/>
      <c r="DW10" s="598"/>
      <c r="DX10" s="534"/>
      <c r="DY10" s="601" t="s">
        <v>244</v>
      </c>
      <c r="DZ10" s="491" t="s">
        <v>245</v>
      </c>
      <c r="EA10" s="491" t="s">
        <v>246</v>
      </c>
      <c r="EB10" s="491" t="s">
        <v>247</v>
      </c>
      <c r="EC10" s="491" t="s">
        <v>248</v>
      </c>
      <c r="ED10" s="491" t="s">
        <v>249</v>
      </c>
      <c r="EE10" s="491" t="s">
        <v>250</v>
      </c>
      <c r="EF10" s="491" t="s">
        <v>251</v>
      </c>
      <c r="EG10" s="491" t="s">
        <v>252</v>
      </c>
      <c r="EH10" s="491" t="s">
        <v>253</v>
      </c>
      <c r="EI10" s="491" t="s">
        <v>254</v>
      </c>
      <c r="EJ10" s="487" t="s">
        <v>255</v>
      </c>
      <c r="EK10" s="2" t="s">
        <v>257</v>
      </c>
    </row>
    <row r="11" spans="1:141" ht="25.5" customHeight="1" x14ac:dyDescent="0.2">
      <c r="A11" s="516"/>
      <c r="B11" s="517"/>
      <c r="C11" s="60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599"/>
      <c r="AB11" s="599"/>
      <c r="AC11" s="599"/>
      <c r="AD11" s="599"/>
      <c r="AE11" s="599"/>
      <c r="AF11" s="599"/>
      <c r="AG11" s="599"/>
      <c r="AH11" s="599"/>
      <c r="AI11" s="599"/>
      <c r="AJ11" s="599"/>
      <c r="AK11" s="599"/>
      <c r="AL11" s="599"/>
      <c r="AM11" s="599"/>
      <c r="AN11" s="599"/>
      <c r="AO11" s="599"/>
      <c r="AP11" s="599"/>
      <c r="AQ11" s="599"/>
      <c r="AR11" s="599"/>
      <c r="AS11" s="599"/>
      <c r="AT11" s="599"/>
      <c r="AU11" s="599"/>
      <c r="AV11" s="599"/>
      <c r="AW11" s="599"/>
      <c r="AX11" s="599"/>
      <c r="AY11" s="599"/>
      <c r="AZ11" s="599"/>
      <c r="BA11" s="599"/>
      <c r="BB11" s="599"/>
      <c r="BC11" s="599"/>
      <c r="BD11" s="599"/>
      <c r="BE11" s="599"/>
      <c r="BF11" s="599"/>
      <c r="BG11" s="599"/>
      <c r="BH11" s="599"/>
      <c r="BI11" s="599"/>
      <c r="BJ11" s="599"/>
      <c r="BK11" s="599"/>
      <c r="BL11" s="599"/>
      <c r="BM11" s="599"/>
      <c r="BN11" s="599"/>
      <c r="BO11" s="599"/>
      <c r="BP11" s="599"/>
      <c r="BQ11" s="599"/>
      <c r="BR11" s="599"/>
      <c r="BS11" s="599"/>
      <c r="BT11" s="599"/>
      <c r="BU11" s="599"/>
      <c r="BV11" s="599"/>
      <c r="BW11" s="599"/>
      <c r="BX11" s="599"/>
      <c r="BY11" s="599"/>
      <c r="BZ11" s="599"/>
      <c r="CA11" s="599"/>
      <c r="CB11" s="599"/>
      <c r="CC11" s="599"/>
      <c r="CD11" s="599"/>
      <c r="CE11" s="599"/>
      <c r="CF11" s="599"/>
      <c r="CG11" s="599"/>
      <c r="CH11" s="599"/>
      <c r="CI11" s="599"/>
      <c r="CJ11" s="599"/>
      <c r="CK11" s="599"/>
      <c r="CL11" s="599"/>
      <c r="CM11" s="599"/>
      <c r="CN11" s="599"/>
      <c r="CO11" s="599"/>
      <c r="CP11" s="599"/>
      <c r="CQ11" s="599"/>
      <c r="CR11" s="599"/>
      <c r="CS11" s="599"/>
      <c r="CT11" s="599"/>
      <c r="CU11" s="599"/>
      <c r="CV11" s="599"/>
      <c r="CW11" s="599"/>
      <c r="CX11" s="599"/>
      <c r="CY11" s="599"/>
      <c r="CZ11" s="599"/>
      <c r="DA11" s="599"/>
      <c r="DB11" s="599"/>
      <c r="DC11" s="599"/>
      <c r="DD11" s="599"/>
      <c r="DE11" s="599"/>
      <c r="DF11" s="599"/>
      <c r="DG11" s="599"/>
      <c r="DH11" s="599"/>
      <c r="DI11" s="599"/>
      <c r="DJ11" s="599"/>
      <c r="DK11" s="599"/>
      <c r="DL11" s="599"/>
      <c r="DM11" s="599"/>
      <c r="DN11" s="599"/>
      <c r="DO11" s="599"/>
      <c r="DP11" s="599"/>
      <c r="DQ11" s="599"/>
      <c r="DR11" s="599"/>
      <c r="DS11" s="599"/>
      <c r="DT11" s="599"/>
      <c r="DU11" s="599"/>
      <c r="DV11" s="599"/>
      <c r="DW11" s="599"/>
      <c r="DX11" s="600"/>
      <c r="DY11" s="602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16"/>
      <c r="B12" s="517"/>
      <c r="C12" s="609"/>
      <c r="D12" s="484" t="s">
        <v>242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>
        <f>DY15+DY19+DY17</f>
        <v>83.381</v>
      </c>
      <c r="DZ13" s="483"/>
      <c r="EA13" s="483"/>
      <c r="EB13" s="483"/>
      <c r="EC13" s="483"/>
      <c r="ED13" s="483"/>
      <c r="EE13" s="483"/>
      <c r="EF13" s="483"/>
      <c r="EG13" s="483"/>
      <c r="EH13" s="483">
        <f>EH15+EH17+EH19</f>
        <v>0</v>
      </c>
      <c r="EI13" s="483">
        <f t="shared" ref="EI13:EJ13" si="0">EI15+EI17+EI19</f>
        <v>24.132999999999999</v>
      </c>
      <c r="EJ13" s="483">
        <f t="shared" si="0"/>
        <v>24.132999999999999</v>
      </c>
      <c r="EK13" s="495">
        <f>SUM(DY13:EJ13)</f>
        <v>131.64699999999999</v>
      </c>
    </row>
    <row r="14" spans="1:141" s="25" customFormat="1" ht="15" x14ac:dyDescent="0.25">
      <c r="A14" s="525" t="s">
        <v>243</v>
      </c>
      <c r="B14" s="605" t="s">
        <v>261</v>
      </c>
      <c r="C14" s="350" t="s">
        <v>28</v>
      </c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  <c r="AV14" s="622"/>
      <c r="AW14" s="622"/>
      <c r="AX14" s="622"/>
      <c r="AY14" s="622"/>
      <c r="AZ14" s="622"/>
      <c r="BA14" s="622"/>
      <c r="BB14" s="622"/>
      <c r="BC14" s="622"/>
      <c r="BD14" s="622"/>
      <c r="BE14" s="622"/>
      <c r="BF14" s="622"/>
      <c r="BG14" s="622"/>
      <c r="BH14" s="622"/>
      <c r="BI14" s="622"/>
      <c r="BJ14" s="622"/>
      <c r="BK14" s="622"/>
      <c r="BL14" s="622"/>
      <c r="BM14" s="622"/>
      <c r="BN14" s="622"/>
      <c r="BO14" s="622"/>
      <c r="BP14" s="622"/>
      <c r="BQ14" s="622"/>
      <c r="BR14" s="622"/>
      <c r="BS14" s="622"/>
      <c r="BT14" s="622"/>
      <c r="BU14" s="622"/>
      <c r="BV14" s="622"/>
      <c r="BW14" s="622"/>
      <c r="BX14" s="622"/>
      <c r="BY14" s="622"/>
      <c r="BZ14" s="622"/>
      <c r="CA14" s="622"/>
      <c r="CB14" s="622"/>
      <c r="CC14" s="622"/>
      <c r="CD14" s="622"/>
      <c r="CE14" s="622"/>
      <c r="CF14" s="622"/>
      <c r="CG14" s="622"/>
      <c r="CH14" s="622"/>
      <c r="CI14" s="622"/>
      <c r="CJ14" s="622"/>
      <c r="CK14" s="622"/>
      <c r="CL14" s="622"/>
      <c r="CM14" s="622"/>
      <c r="CN14" s="622"/>
      <c r="CO14" s="622"/>
      <c r="CP14" s="622"/>
      <c r="CQ14" s="622"/>
      <c r="CR14" s="622"/>
      <c r="CS14" s="622"/>
      <c r="CT14" s="622"/>
      <c r="CU14" s="622"/>
      <c r="CV14" s="622"/>
      <c r="CW14" s="622"/>
      <c r="CX14" s="622"/>
      <c r="CY14" s="622"/>
      <c r="CZ14" s="622"/>
      <c r="DA14" s="622"/>
      <c r="DB14" s="622"/>
      <c r="DC14" s="622"/>
      <c r="DD14" s="622"/>
      <c r="DE14" s="622"/>
      <c r="DF14" s="622"/>
      <c r="DG14" s="622"/>
      <c r="DH14" s="622"/>
      <c r="DI14" s="622"/>
      <c r="DJ14" s="622"/>
      <c r="DK14" s="622"/>
      <c r="DL14" s="622"/>
      <c r="DM14" s="622"/>
      <c r="DN14" s="622"/>
      <c r="DO14" s="622"/>
      <c r="DP14" s="622"/>
      <c r="DQ14" s="622"/>
      <c r="DR14" s="622"/>
      <c r="DS14" s="622"/>
      <c r="DT14" s="622"/>
      <c r="DU14" s="622"/>
      <c r="DV14" s="622"/>
      <c r="DW14" s="622"/>
      <c r="DX14" s="622"/>
      <c r="DY14" s="623">
        <v>2</v>
      </c>
      <c r="DZ14" s="622"/>
      <c r="EA14" s="622"/>
      <c r="EB14" s="622"/>
      <c r="EC14" s="622"/>
      <c r="ED14" s="622"/>
      <c r="EE14" s="622"/>
      <c r="EF14" s="622"/>
      <c r="EG14" s="622"/>
      <c r="EH14" s="623"/>
      <c r="EI14" s="622"/>
      <c r="EJ14" s="622"/>
    </row>
    <row r="15" spans="1:141" s="25" customFormat="1" ht="27.75" customHeight="1" x14ac:dyDescent="0.25">
      <c r="A15" s="533"/>
      <c r="B15" s="550"/>
      <c r="C15" s="191" t="s">
        <v>11</v>
      </c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624"/>
      <c r="AB15" s="624"/>
      <c r="AC15" s="624"/>
      <c r="AD15" s="624"/>
      <c r="AE15" s="624"/>
      <c r="AF15" s="624"/>
      <c r="AG15" s="624"/>
      <c r="AH15" s="624"/>
      <c r="AI15" s="624"/>
      <c r="AJ15" s="624"/>
      <c r="AK15" s="624"/>
      <c r="AL15" s="624"/>
      <c r="AM15" s="624"/>
      <c r="AN15" s="624"/>
      <c r="AO15" s="624"/>
      <c r="AP15" s="624"/>
      <c r="AQ15" s="624"/>
      <c r="AR15" s="624"/>
      <c r="AS15" s="624"/>
      <c r="AT15" s="624"/>
      <c r="AU15" s="624"/>
      <c r="AV15" s="624"/>
      <c r="AW15" s="624"/>
      <c r="AX15" s="624"/>
      <c r="AY15" s="624"/>
      <c r="AZ15" s="624"/>
      <c r="BA15" s="624"/>
      <c r="BB15" s="624"/>
      <c r="BC15" s="624"/>
      <c r="BD15" s="624"/>
      <c r="BE15" s="624"/>
      <c r="BF15" s="624"/>
      <c r="BG15" s="624"/>
      <c r="BH15" s="624"/>
      <c r="BI15" s="624"/>
      <c r="BJ15" s="624"/>
      <c r="BK15" s="624"/>
      <c r="BL15" s="624"/>
      <c r="BM15" s="624"/>
      <c r="BN15" s="624"/>
      <c r="BO15" s="624"/>
      <c r="BP15" s="624"/>
      <c r="BQ15" s="624"/>
      <c r="BR15" s="624"/>
      <c r="BS15" s="624"/>
      <c r="BT15" s="624"/>
      <c r="BU15" s="624"/>
      <c r="BV15" s="624"/>
      <c r="BW15" s="624"/>
      <c r="BX15" s="624"/>
      <c r="BY15" s="624"/>
      <c r="BZ15" s="624"/>
      <c r="CA15" s="624"/>
      <c r="CB15" s="624"/>
      <c r="CC15" s="624"/>
      <c r="CD15" s="624"/>
      <c r="CE15" s="624"/>
      <c r="CF15" s="624"/>
      <c r="CG15" s="624"/>
      <c r="CH15" s="624"/>
      <c r="CI15" s="624"/>
      <c r="CJ15" s="624"/>
      <c r="CK15" s="624"/>
      <c r="CL15" s="624"/>
      <c r="CM15" s="624"/>
      <c r="CN15" s="624"/>
      <c r="CO15" s="624"/>
      <c r="CP15" s="624"/>
      <c r="CQ15" s="624"/>
      <c r="CR15" s="624"/>
      <c r="CS15" s="624"/>
      <c r="CT15" s="624"/>
      <c r="CU15" s="624"/>
      <c r="CV15" s="624"/>
      <c r="CW15" s="624"/>
      <c r="CX15" s="624"/>
      <c r="CY15" s="624"/>
      <c r="CZ15" s="624"/>
      <c r="DA15" s="624"/>
      <c r="DB15" s="624"/>
      <c r="DC15" s="624"/>
      <c r="DD15" s="624"/>
      <c r="DE15" s="624"/>
      <c r="DF15" s="624"/>
      <c r="DG15" s="624"/>
      <c r="DH15" s="624"/>
      <c r="DI15" s="624"/>
      <c r="DJ15" s="624"/>
      <c r="DK15" s="624"/>
      <c r="DL15" s="624"/>
      <c r="DM15" s="624"/>
      <c r="DN15" s="624"/>
      <c r="DO15" s="624"/>
      <c r="DP15" s="624"/>
      <c r="DQ15" s="624"/>
      <c r="DR15" s="624"/>
      <c r="DS15" s="624"/>
      <c r="DT15" s="624"/>
      <c r="DU15" s="624"/>
      <c r="DV15" s="624"/>
      <c r="DW15" s="624"/>
      <c r="DX15" s="624"/>
      <c r="DY15" s="469">
        <v>39.845999999999997</v>
      </c>
      <c r="DZ15" s="624"/>
      <c r="EA15" s="624"/>
      <c r="EB15" s="624"/>
      <c r="EC15" s="624"/>
      <c r="ED15" s="624"/>
      <c r="EE15" s="624"/>
      <c r="EF15" s="624"/>
      <c r="EG15" s="624"/>
      <c r="EH15" s="469"/>
      <c r="EI15" s="624"/>
      <c r="EJ15" s="624"/>
    </row>
    <row r="16" spans="1:141" s="25" customFormat="1" ht="21" customHeight="1" x14ac:dyDescent="0.25">
      <c r="A16" s="533" t="s">
        <v>16</v>
      </c>
      <c r="B16" s="550" t="s">
        <v>266</v>
      </c>
      <c r="C16" s="191" t="s">
        <v>267</v>
      </c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73"/>
      <c r="DZ16" s="480"/>
      <c r="EA16" s="480"/>
      <c r="EB16" s="480"/>
      <c r="EC16" s="480"/>
      <c r="ED16" s="480"/>
      <c r="EE16" s="480"/>
      <c r="EF16" s="480"/>
      <c r="EG16" s="480"/>
      <c r="EH16" s="473"/>
      <c r="EI16" s="473">
        <v>7.81</v>
      </c>
      <c r="EJ16" s="473">
        <v>7.81</v>
      </c>
    </row>
    <row r="17" spans="1:141" s="25" customFormat="1" ht="18" customHeight="1" x14ac:dyDescent="0.25">
      <c r="A17" s="533"/>
      <c r="B17" s="550"/>
      <c r="C17" s="191" t="s">
        <v>11</v>
      </c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4"/>
      <c r="Q17" s="624"/>
      <c r="R17" s="624"/>
      <c r="S17" s="624"/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4"/>
      <c r="AI17" s="624"/>
      <c r="AJ17" s="624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4"/>
      <c r="BG17" s="624"/>
      <c r="BH17" s="624"/>
      <c r="BI17" s="624"/>
      <c r="BJ17" s="624"/>
      <c r="BK17" s="624"/>
      <c r="BL17" s="624"/>
      <c r="BM17" s="624"/>
      <c r="BN17" s="624"/>
      <c r="BO17" s="624"/>
      <c r="BP17" s="624"/>
      <c r="BQ17" s="624"/>
      <c r="BR17" s="624"/>
      <c r="BS17" s="624"/>
      <c r="BT17" s="624"/>
      <c r="BU17" s="624"/>
      <c r="BV17" s="624"/>
      <c r="BW17" s="624"/>
      <c r="BX17" s="624"/>
      <c r="BY17" s="624"/>
      <c r="BZ17" s="624"/>
      <c r="CA17" s="624"/>
      <c r="CB17" s="624"/>
      <c r="CC17" s="624"/>
      <c r="CD17" s="624"/>
      <c r="CE17" s="624"/>
      <c r="CF17" s="624"/>
      <c r="CG17" s="624"/>
      <c r="CH17" s="624"/>
      <c r="CI17" s="624"/>
      <c r="CJ17" s="624"/>
      <c r="CK17" s="624"/>
      <c r="CL17" s="624"/>
      <c r="CM17" s="624"/>
      <c r="CN17" s="624"/>
      <c r="CO17" s="624"/>
      <c r="CP17" s="624"/>
      <c r="CQ17" s="624"/>
      <c r="CR17" s="624"/>
      <c r="CS17" s="624"/>
      <c r="CT17" s="624"/>
      <c r="CU17" s="624"/>
      <c r="CV17" s="624"/>
      <c r="CW17" s="624"/>
      <c r="CX17" s="624"/>
      <c r="CY17" s="624"/>
      <c r="CZ17" s="624"/>
      <c r="DA17" s="624"/>
      <c r="DB17" s="624"/>
      <c r="DC17" s="624"/>
      <c r="DD17" s="624"/>
      <c r="DE17" s="624"/>
      <c r="DF17" s="624"/>
      <c r="DG17" s="624"/>
      <c r="DH17" s="624"/>
      <c r="DI17" s="624"/>
      <c r="DJ17" s="624"/>
      <c r="DK17" s="624"/>
      <c r="DL17" s="624"/>
      <c r="DM17" s="624"/>
      <c r="DN17" s="624"/>
      <c r="DO17" s="624"/>
      <c r="DP17" s="624"/>
      <c r="DQ17" s="624"/>
      <c r="DR17" s="624"/>
      <c r="DS17" s="624"/>
      <c r="DT17" s="624"/>
      <c r="DU17" s="624"/>
      <c r="DV17" s="624"/>
      <c r="DW17" s="624"/>
      <c r="DX17" s="624"/>
      <c r="DY17" s="469"/>
      <c r="DZ17" s="624"/>
      <c r="EA17" s="624"/>
      <c r="EB17" s="624"/>
      <c r="EC17" s="624"/>
      <c r="ED17" s="624"/>
      <c r="EE17" s="624"/>
      <c r="EF17" s="624"/>
      <c r="EG17" s="624"/>
      <c r="EH17" s="469"/>
      <c r="EI17" s="469">
        <v>24.132999999999999</v>
      </c>
      <c r="EJ17" s="469">
        <v>24.132999999999999</v>
      </c>
    </row>
    <row r="18" spans="1:141" s="25" customFormat="1" ht="22.5" customHeight="1" x14ac:dyDescent="0.25">
      <c r="A18" s="523" t="s">
        <v>18</v>
      </c>
      <c r="B18" s="619" t="s">
        <v>262</v>
      </c>
      <c r="C18" s="335" t="s">
        <v>28</v>
      </c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  <c r="AR18" s="620"/>
      <c r="AS18" s="620"/>
      <c r="AT18" s="620"/>
      <c r="AU18" s="620"/>
      <c r="AV18" s="620"/>
      <c r="AW18" s="620"/>
      <c r="AX18" s="620"/>
      <c r="AY18" s="620"/>
      <c r="AZ18" s="620"/>
      <c r="BA18" s="620"/>
      <c r="BB18" s="620"/>
      <c r="BC18" s="620"/>
      <c r="BD18" s="620"/>
      <c r="BE18" s="620"/>
      <c r="BF18" s="620"/>
      <c r="BG18" s="620"/>
      <c r="BH18" s="620"/>
      <c r="BI18" s="620"/>
      <c r="BJ18" s="620"/>
      <c r="BK18" s="620"/>
      <c r="BL18" s="620"/>
      <c r="BM18" s="620"/>
      <c r="BN18" s="620"/>
      <c r="BO18" s="620"/>
      <c r="BP18" s="620"/>
      <c r="BQ18" s="620"/>
      <c r="BR18" s="620"/>
      <c r="BS18" s="620"/>
      <c r="BT18" s="620"/>
      <c r="BU18" s="620"/>
      <c r="BV18" s="620"/>
      <c r="BW18" s="620"/>
      <c r="BX18" s="620"/>
      <c r="BY18" s="620"/>
      <c r="BZ18" s="620"/>
      <c r="CA18" s="620"/>
      <c r="CB18" s="620"/>
      <c r="CC18" s="620"/>
      <c r="CD18" s="620"/>
      <c r="CE18" s="620"/>
      <c r="CF18" s="620"/>
      <c r="CG18" s="620"/>
      <c r="CH18" s="620"/>
      <c r="CI18" s="620"/>
      <c r="CJ18" s="620"/>
      <c r="CK18" s="620"/>
      <c r="CL18" s="620"/>
      <c r="CM18" s="620"/>
      <c r="CN18" s="620"/>
      <c r="CO18" s="620"/>
      <c r="CP18" s="620"/>
      <c r="CQ18" s="620"/>
      <c r="CR18" s="620"/>
      <c r="CS18" s="620"/>
      <c r="CT18" s="620"/>
      <c r="CU18" s="620"/>
      <c r="CV18" s="620"/>
      <c r="CW18" s="620"/>
      <c r="CX18" s="620"/>
      <c r="CY18" s="620"/>
      <c r="CZ18" s="620"/>
      <c r="DA18" s="620"/>
      <c r="DB18" s="620"/>
      <c r="DC18" s="620"/>
      <c r="DD18" s="620"/>
      <c r="DE18" s="620"/>
      <c r="DF18" s="620"/>
      <c r="DG18" s="620"/>
      <c r="DH18" s="620"/>
      <c r="DI18" s="620"/>
      <c r="DJ18" s="620"/>
      <c r="DK18" s="620"/>
      <c r="DL18" s="620"/>
      <c r="DM18" s="620"/>
      <c r="DN18" s="620"/>
      <c r="DO18" s="620"/>
      <c r="DP18" s="620"/>
      <c r="DQ18" s="620"/>
      <c r="DR18" s="620"/>
      <c r="DS18" s="620"/>
      <c r="DT18" s="620"/>
      <c r="DU18" s="620"/>
      <c r="DV18" s="620"/>
      <c r="DW18" s="620"/>
      <c r="DX18" s="620"/>
      <c r="DY18" s="621">
        <v>1</v>
      </c>
      <c r="DZ18" s="620"/>
      <c r="EA18" s="620"/>
      <c r="EB18" s="620"/>
      <c r="EC18" s="620"/>
      <c r="ED18" s="620"/>
      <c r="EE18" s="620"/>
      <c r="EF18" s="620"/>
      <c r="EG18" s="620"/>
      <c r="EH18" s="621"/>
      <c r="EI18" s="620"/>
      <c r="EJ18" s="620"/>
    </row>
    <row r="19" spans="1:141" s="25" customFormat="1" ht="17.25" customHeight="1" thickBot="1" x14ac:dyDescent="0.3">
      <c r="A19" s="526"/>
      <c r="B19" s="606"/>
      <c r="C19" s="329" t="s">
        <v>11</v>
      </c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/>
      <c r="AI19" s="479"/>
      <c r="AJ19" s="479"/>
      <c r="AK19" s="479"/>
      <c r="AL19" s="479"/>
      <c r="AM19" s="479"/>
      <c r="AN19" s="479"/>
      <c r="AO19" s="479"/>
      <c r="AP19" s="479"/>
      <c r="AQ19" s="479"/>
      <c r="AR19" s="479"/>
      <c r="AS19" s="479"/>
      <c r="AT19" s="479"/>
      <c r="AU19" s="479"/>
      <c r="AV19" s="479"/>
      <c r="AW19" s="479"/>
      <c r="AX19" s="479"/>
      <c r="AY19" s="479"/>
      <c r="AZ19" s="479"/>
      <c r="BA19" s="479"/>
      <c r="BB19" s="479"/>
      <c r="BC19" s="479"/>
      <c r="BD19" s="479"/>
      <c r="BE19" s="479"/>
      <c r="BF19" s="479"/>
      <c r="BG19" s="479"/>
      <c r="BH19" s="479"/>
      <c r="BI19" s="479"/>
      <c r="BJ19" s="479"/>
      <c r="BK19" s="479"/>
      <c r="BL19" s="479"/>
      <c r="BM19" s="479"/>
      <c r="BN19" s="479"/>
      <c r="BO19" s="479"/>
      <c r="BP19" s="479"/>
      <c r="BQ19" s="479"/>
      <c r="BR19" s="479"/>
      <c r="BS19" s="479"/>
      <c r="BT19" s="479"/>
      <c r="BU19" s="479"/>
      <c r="BV19" s="479"/>
      <c r="BW19" s="479"/>
      <c r="BX19" s="479"/>
      <c r="BY19" s="479"/>
      <c r="BZ19" s="479"/>
      <c r="CA19" s="479"/>
      <c r="CB19" s="479"/>
      <c r="CC19" s="479"/>
      <c r="CD19" s="479"/>
      <c r="CE19" s="479"/>
      <c r="CF19" s="479"/>
      <c r="CG19" s="479"/>
      <c r="CH19" s="479"/>
      <c r="CI19" s="479"/>
      <c r="CJ19" s="479"/>
      <c r="CK19" s="479"/>
      <c r="CL19" s="479"/>
      <c r="CM19" s="479"/>
      <c r="CN19" s="479"/>
      <c r="CO19" s="479"/>
      <c r="CP19" s="479"/>
      <c r="CQ19" s="479"/>
      <c r="CR19" s="479"/>
      <c r="CS19" s="479"/>
      <c r="CT19" s="479"/>
      <c r="CU19" s="479"/>
      <c r="CV19" s="479"/>
      <c r="CW19" s="479"/>
      <c r="CX19" s="479"/>
      <c r="CY19" s="479"/>
      <c r="CZ19" s="479"/>
      <c r="DA19" s="479"/>
      <c r="DB19" s="479"/>
      <c r="DC19" s="479"/>
      <c r="DD19" s="479"/>
      <c r="DE19" s="479"/>
      <c r="DF19" s="479"/>
      <c r="DG19" s="479"/>
      <c r="DH19" s="479"/>
      <c r="DI19" s="479"/>
      <c r="DJ19" s="479"/>
      <c r="DK19" s="479"/>
      <c r="DL19" s="479"/>
      <c r="DM19" s="479"/>
      <c r="DN19" s="479"/>
      <c r="DO19" s="479"/>
      <c r="DP19" s="479"/>
      <c r="DQ19" s="479"/>
      <c r="DR19" s="479"/>
      <c r="DS19" s="479"/>
      <c r="DT19" s="479"/>
      <c r="DU19" s="479"/>
      <c r="DV19" s="479"/>
      <c r="DW19" s="479"/>
      <c r="DX19" s="479"/>
      <c r="DY19" s="470">
        <v>43.534999999999997</v>
      </c>
      <c r="DZ19" s="479"/>
      <c r="EA19" s="479"/>
      <c r="EB19" s="479"/>
      <c r="EC19" s="479"/>
      <c r="ED19" s="479"/>
      <c r="EE19" s="479"/>
      <c r="EF19" s="479"/>
      <c r="EG19" s="479"/>
      <c r="EH19" s="470"/>
      <c r="EI19" s="479"/>
      <c r="EJ19" s="479"/>
    </row>
    <row r="20" spans="1:141" s="25" customFormat="1" ht="15.75" thickBot="1" x14ac:dyDescent="0.3">
      <c r="A20" s="397" t="s">
        <v>75</v>
      </c>
      <c r="B20" s="454" t="s">
        <v>76</v>
      </c>
      <c r="C20" s="399" t="s">
        <v>11</v>
      </c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74">
        <f>DY22+DY32+DY34</f>
        <v>0</v>
      </c>
      <c r="DZ20" s="474">
        <f>DZ22+DZ32+DZ34</f>
        <v>0</v>
      </c>
      <c r="EA20" s="474">
        <f t="shared" ref="EA20:EJ20" si="1">EA22+EA32+EA34</f>
        <v>0</v>
      </c>
      <c r="EB20" s="474">
        <f t="shared" si="1"/>
        <v>0</v>
      </c>
      <c r="EC20" s="474">
        <f t="shared" si="1"/>
        <v>0</v>
      </c>
      <c r="ED20" s="474">
        <f t="shared" si="1"/>
        <v>0</v>
      </c>
      <c r="EE20" s="474">
        <f t="shared" si="1"/>
        <v>0</v>
      </c>
      <c r="EF20" s="474">
        <f t="shared" si="1"/>
        <v>0</v>
      </c>
      <c r="EG20" s="474">
        <f t="shared" si="1"/>
        <v>0</v>
      </c>
      <c r="EH20" s="474">
        <f t="shared" si="1"/>
        <v>0</v>
      </c>
      <c r="EI20" s="474">
        <f t="shared" si="1"/>
        <v>0</v>
      </c>
      <c r="EJ20" s="474">
        <f t="shared" si="1"/>
        <v>0</v>
      </c>
      <c r="EK20" s="493">
        <f>SUM(DY20:EJ20)</f>
        <v>0</v>
      </c>
    </row>
    <row r="21" spans="1:141" s="25" customFormat="1" ht="15" x14ac:dyDescent="0.25">
      <c r="A21" s="615" t="s">
        <v>205</v>
      </c>
      <c r="B21" s="617" t="s">
        <v>206</v>
      </c>
      <c r="C21" s="468" t="s">
        <v>17</v>
      </c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1"/>
      <c r="CY21" s="471"/>
      <c r="CZ21" s="471"/>
      <c r="DA21" s="471"/>
      <c r="DB21" s="471"/>
      <c r="DC21" s="471"/>
      <c r="DD21" s="471"/>
      <c r="DE21" s="471"/>
      <c r="DF21" s="471"/>
      <c r="DG21" s="471"/>
      <c r="DH21" s="471"/>
      <c r="DI21" s="471"/>
      <c r="DJ21" s="471"/>
      <c r="DK21" s="471"/>
      <c r="DL21" s="471"/>
      <c r="DM21" s="471"/>
      <c r="DN21" s="471"/>
      <c r="DO21" s="471"/>
      <c r="DP21" s="471"/>
      <c r="DQ21" s="471"/>
      <c r="DR21" s="471"/>
      <c r="DS21" s="471"/>
      <c r="DT21" s="471"/>
      <c r="DU21" s="471"/>
      <c r="DV21" s="471"/>
      <c r="DW21" s="471"/>
      <c r="DX21" s="471"/>
      <c r="DY21" s="471"/>
      <c r="DZ21" s="496"/>
      <c r="EA21" s="471"/>
      <c r="EB21" s="471"/>
      <c r="EC21" s="471"/>
      <c r="ED21" s="471"/>
      <c r="EE21" s="471"/>
      <c r="EF21" s="471"/>
      <c r="EG21" s="471"/>
      <c r="EH21" s="471"/>
      <c r="EI21" s="471"/>
      <c r="EJ21" s="471"/>
    </row>
    <row r="22" spans="1:141" s="25" customFormat="1" ht="15" x14ac:dyDescent="0.25">
      <c r="A22" s="616"/>
      <c r="B22" s="618"/>
      <c r="C22" s="462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>
        <f>DY24+DY26+DY28+DY30</f>
        <v>0</v>
      </c>
      <c r="DZ22" s="471">
        <f>DZ24+DZ26+DZ28+DZ30</f>
        <v>0</v>
      </c>
      <c r="EA22" s="469">
        <f>EA24+EA26+EA28+EA30</f>
        <v>0</v>
      </c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3" t="s">
        <v>229</v>
      </c>
      <c r="B23" s="546" t="s">
        <v>19</v>
      </c>
      <c r="C23" s="191" t="s">
        <v>20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3"/>
      <c r="B24" s="546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3" t="s">
        <v>230</v>
      </c>
      <c r="B25" s="546" t="s">
        <v>21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94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3"/>
      <c r="B26" s="546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3" t="s">
        <v>231</v>
      </c>
      <c r="B27" s="546" t="s">
        <v>22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94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" x14ac:dyDescent="0.25">
      <c r="A28" s="533"/>
      <c r="B28" s="546"/>
      <c r="C28" s="191" t="s">
        <v>11</v>
      </c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69"/>
      <c r="CF28" s="469"/>
      <c r="CG28" s="469"/>
      <c r="CH28" s="469"/>
      <c r="CI28" s="469"/>
      <c r="CJ28" s="469"/>
      <c r="CK28" s="469"/>
      <c r="CL28" s="469"/>
      <c r="CM28" s="469"/>
      <c r="CN28" s="469"/>
      <c r="CO28" s="469"/>
      <c r="CP28" s="469"/>
      <c r="CQ28" s="469"/>
      <c r="CR28" s="469"/>
      <c r="CS28" s="469"/>
      <c r="CT28" s="469"/>
      <c r="CU28" s="469"/>
      <c r="CV28" s="469"/>
      <c r="CW28" s="469"/>
      <c r="CX28" s="469"/>
      <c r="CY28" s="469"/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469"/>
      <c r="DL28" s="469"/>
      <c r="DM28" s="469"/>
      <c r="DN28" s="469"/>
      <c r="DO28" s="469"/>
      <c r="DP28" s="469"/>
      <c r="DQ28" s="469"/>
      <c r="DR28" s="469"/>
      <c r="DS28" s="469"/>
      <c r="DT28" s="469"/>
      <c r="DU28" s="469"/>
      <c r="DV28" s="469"/>
      <c r="DW28" s="469"/>
      <c r="DX28" s="469"/>
      <c r="DY28" s="469"/>
      <c r="DZ28" s="469"/>
      <c r="EA28" s="469"/>
      <c r="EB28" s="469"/>
      <c r="EC28" s="469"/>
      <c r="ED28" s="469"/>
      <c r="EE28" s="469"/>
      <c r="EF28" s="469"/>
      <c r="EG28" s="469"/>
      <c r="EH28" s="469"/>
      <c r="EI28" s="469"/>
      <c r="EJ28" s="469"/>
    </row>
    <row r="29" spans="1:141" ht="15" x14ac:dyDescent="0.25">
      <c r="A29" s="533" t="s">
        <v>232</v>
      </c>
      <c r="B29" s="546" t="s">
        <v>23</v>
      </c>
      <c r="C29" s="191" t="s">
        <v>17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/>
      <c r="DZ29" s="469"/>
      <c r="EA29" s="469"/>
      <c r="EB29" s="469"/>
      <c r="EC29" s="469"/>
      <c r="ED29" s="469"/>
      <c r="EE29" s="469"/>
      <c r="EF29" s="469"/>
      <c r="EG29" s="469"/>
      <c r="EH29" s="469"/>
      <c r="EI29" s="469"/>
      <c r="EJ29" s="469"/>
    </row>
    <row r="30" spans="1:141" ht="15.75" customHeight="1" thickBot="1" x14ac:dyDescent="0.3">
      <c r="A30" s="526"/>
      <c r="B30" s="563"/>
      <c r="C30" s="329" t="s">
        <v>11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/>
      <c r="DZ30" s="470"/>
      <c r="EA30" s="470"/>
      <c r="EB30" s="470"/>
      <c r="EC30" s="470"/>
      <c r="ED30" s="470"/>
      <c r="EE30" s="470"/>
      <c r="EF30" s="470"/>
      <c r="EG30" s="470"/>
      <c r="EH30" s="470"/>
      <c r="EI30" s="470"/>
      <c r="EJ30" s="470"/>
    </row>
    <row r="31" spans="1:141" ht="15" x14ac:dyDescent="0.25">
      <c r="A31" s="523" t="s">
        <v>112</v>
      </c>
      <c r="B31" s="552" t="s">
        <v>49</v>
      </c>
      <c r="C31" s="335" t="s">
        <v>28</v>
      </c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1"/>
      <c r="CO31" s="471"/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71"/>
      <c r="DS31" s="471"/>
      <c r="DT31" s="471"/>
      <c r="DU31" s="471"/>
      <c r="DV31" s="471"/>
      <c r="DW31" s="471"/>
      <c r="DX31" s="471"/>
      <c r="DY31" s="471"/>
      <c r="DZ31" s="471"/>
      <c r="EA31" s="471"/>
      <c r="EB31" s="471"/>
      <c r="EC31" s="471"/>
      <c r="ED31" s="471"/>
      <c r="EE31" s="471"/>
      <c r="EF31" s="471"/>
      <c r="EG31" s="471"/>
      <c r="EH31" s="471"/>
      <c r="EI31" s="471"/>
      <c r="EJ31" s="471"/>
    </row>
    <row r="32" spans="1:141" ht="15.75" thickBot="1" x14ac:dyDescent="0.3">
      <c r="A32" s="524"/>
      <c r="B32" s="553"/>
      <c r="C32" s="344" t="s">
        <v>11</v>
      </c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  <c r="BM32" s="473"/>
      <c r="BN32" s="473"/>
      <c r="BO32" s="473"/>
      <c r="BP32" s="473"/>
      <c r="BQ32" s="473"/>
      <c r="BR32" s="473"/>
      <c r="BS32" s="473"/>
      <c r="BT32" s="473"/>
      <c r="BU32" s="473"/>
      <c r="BV32" s="473"/>
      <c r="BW32" s="473"/>
      <c r="BX32" s="473"/>
      <c r="BY32" s="473"/>
      <c r="BZ32" s="473"/>
      <c r="CA32" s="473"/>
      <c r="CB32" s="473"/>
      <c r="CC32" s="473"/>
      <c r="CD32" s="473"/>
      <c r="CE32" s="473"/>
      <c r="CF32" s="473"/>
      <c r="CG32" s="473"/>
      <c r="CH32" s="473"/>
      <c r="CI32" s="473"/>
      <c r="CJ32" s="473"/>
      <c r="CK32" s="473"/>
      <c r="CL32" s="473"/>
      <c r="CM32" s="473"/>
      <c r="CN32" s="473"/>
      <c r="CO32" s="473"/>
      <c r="CP32" s="473"/>
      <c r="CQ32" s="473"/>
      <c r="CR32" s="473"/>
      <c r="CS32" s="473"/>
      <c r="CT32" s="473"/>
      <c r="CU32" s="473"/>
      <c r="CV32" s="473"/>
      <c r="CW32" s="473"/>
      <c r="CX32" s="473"/>
      <c r="CY32" s="473"/>
      <c r="CZ32" s="473"/>
      <c r="DA32" s="473"/>
      <c r="DB32" s="473"/>
      <c r="DC32" s="473"/>
      <c r="DD32" s="473"/>
      <c r="DE32" s="473"/>
      <c r="DF32" s="473"/>
      <c r="DG32" s="473"/>
      <c r="DH32" s="473"/>
      <c r="DI32" s="473"/>
      <c r="DJ32" s="473"/>
      <c r="DK32" s="473"/>
      <c r="DL32" s="473"/>
      <c r="DM32" s="473"/>
      <c r="DN32" s="473"/>
      <c r="DO32" s="473"/>
      <c r="DP32" s="473"/>
      <c r="DQ32" s="473"/>
      <c r="DR32" s="473"/>
      <c r="DS32" s="473"/>
      <c r="DT32" s="473"/>
      <c r="DU32" s="473"/>
      <c r="DV32" s="473"/>
      <c r="DW32" s="473"/>
      <c r="DX32" s="473"/>
      <c r="DY32" s="473"/>
      <c r="DZ32" s="473"/>
      <c r="EA32" s="473"/>
      <c r="EB32" s="473"/>
      <c r="EC32" s="473"/>
      <c r="ED32" s="473"/>
      <c r="EE32" s="473"/>
      <c r="EF32" s="473"/>
      <c r="EG32" s="473"/>
      <c r="EH32" s="473"/>
      <c r="EI32" s="473"/>
      <c r="EJ32" s="473"/>
    </row>
    <row r="33" spans="1:141" ht="15" x14ac:dyDescent="0.25">
      <c r="A33" s="525" t="s">
        <v>48</v>
      </c>
      <c r="B33" s="521" t="s">
        <v>216</v>
      </c>
      <c r="C33" s="350" t="s">
        <v>28</v>
      </c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</row>
    <row r="34" spans="1:141" ht="15.75" thickBot="1" x14ac:dyDescent="0.3">
      <c r="A34" s="526"/>
      <c r="B34" s="522"/>
      <c r="C34" s="329" t="s">
        <v>11</v>
      </c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0"/>
      <c r="DJ34" s="470"/>
      <c r="DK34" s="470"/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0"/>
      <c r="DW34" s="470"/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0"/>
      <c r="EI34" s="470"/>
      <c r="EJ34" s="470"/>
    </row>
    <row r="35" spans="1:141" s="25" customFormat="1" ht="15.75" thickBot="1" x14ac:dyDescent="0.3">
      <c r="A35" s="464" t="s">
        <v>87</v>
      </c>
      <c r="B35" s="454" t="s">
        <v>85</v>
      </c>
      <c r="C35" s="399" t="s">
        <v>11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>
        <f>EA37+EA39+EA41</f>
        <v>0</v>
      </c>
      <c r="EB35" s="465"/>
      <c r="EC35" s="465">
        <f>EC37+EC39+EC41</f>
        <v>0</v>
      </c>
      <c r="ED35" s="465">
        <f t="shared" ref="ED35:EJ35" si="2">ED37+ED39+ED41</f>
        <v>0</v>
      </c>
      <c r="EE35" s="465">
        <f t="shared" si="2"/>
        <v>0</v>
      </c>
      <c r="EF35" s="465">
        <f t="shared" si="2"/>
        <v>0.375</v>
      </c>
      <c r="EG35" s="465">
        <f t="shared" si="2"/>
        <v>0</v>
      </c>
      <c r="EH35" s="465">
        <f t="shared" si="2"/>
        <v>0</v>
      </c>
      <c r="EI35" s="465">
        <f t="shared" si="2"/>
        <v>0</v>
      </c>
      <c r="EJ35" s="465">
        <f t="shared" si="2"/>
        <v>0</v>
      </c>
      <c r="EK35" s="493">
        <f>SUM(DY35:EJ35)</f>
        <v>0.375</v>
      </c>
    </row>
    <row r="36" spans="1:141" s="25" customFormat="1" ht="15" x14ac:dyDescent="0.25">
      <c r="A36" s="603">
        <v>25</v>
      </c>
      <c r="B36" s="552" t="s">
        <v>217</v>
      </c>
      <c r="C36" s="335" t="s">
        <v>17</v>
      </c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475"/>
      <c r="AP36" s="475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5"/>
      <c r="BM36" s="475"/>
      <c r="BN36" s="475"/>
      <c r="BO36" s="475"/>
      <c r="BP36" s="475"/>
      <c r="BQ36" s="475"/>
      <c r="BR36" s="475"/>
      <c r="BS36" s="475"/>
      <c r="BT36" s="475"/>
      <c r="BU36" s="475"/>
      <c r="BV36" s="475"/>
      <c r="BW36" s="475"/>
      <c r="BX36" s="475"/>
      <c r="BY36" s="475"/>
      <c r="BZ36" s="475"/>
      <c r="CA36" s="475"/>
      <c r="CB36" s="475"/>
      <c r="CC36" s="475"/>
      <c r="CD36" s="475"/>
      <c r="CE36" s="475"/>
      <c r="CF36" s="475"/>
      <c r="CG36" s="475"/>
      <c r="CH36" s="475"/>
      <c r="CI36" s="475"/>
      <c r="CJ36" s="475"/>
      <c r="CK36" s="475"/>
      <c r="CL36" s="475"/>
      <c r="CM36" s="475"/>
      <c r="CN36" s="475"/>
      <c r="CO36" s="475"/>
      <c r="CP36" s="475"/>
      <c r="CQ36" s="475"/>
      <c r="CR36" s="475"/>
      <c r="CS36" s="475"/>
      <c r="CT36" s="475"/>
      <c r="CU36" s="475"/>
      <c r="CV36" s="475"/>
      <c r="CW36" s="475"/>
      <c r="CX36" s="475"/>
      <c r="CY36" s="475"/>
      <c r="CZ36" s="475"/>
      <c r="DA36" s="475"/>
      <c r="DB36" s="475"/>
      <c r="DC36" s="475"/>
      <c r="DD36" s="475"/>
      <c r="DE36" s="475"/>
      <c r="DF36" s="475"/>
      <c r="DG36" s="475"/>
      <c r="DH36" s="475"/>
      <c r="DI36" s="475"/>
      <c r="DJ36" s="475"/>
      <c r="DK36" s="475"/>
      <c r="DL36" s="475"/>
      <c r="DM36" s="475"/>
      <c r="DN36" s="475"/>
      <c r="DO36" s="475"/>
      <c r="DP36" s="475"/>
      <c r="DQ36" s="475"/>
      <c r="DR36" s="475"/>
      <c r="DS36" s="475"/>
      <c r="DT36" s="475"/>
      <c r="DU36" s="475"/>
      <c r="DV36" s="475"/>
      <c r="DW36" s="475"/>
      <c r="DX36" s="475"/>
      <c r="DY36" s="497"/>
      <c r="DZ36" s="497"/>
      <c r="EA36" s="497"/>
      <c r="EB36" s="497"/>
      <c r="EC36" s="497"/>
      <c r="ED36" s="497"/>
      <c r="EE36" s="497"/>
      <c r="EF36" s="497"/>
      <c r="EG36" s="497"/>
      <c r="EH36" s="497"/>
      <c r="EI36" s="497"/>
      <c r="EJ36" s="497"/>
    </row>
    <row r="37" spans="1:141" s="25" customFormat="1" ht="15.75" thickBot="1" x14ac:dyDescent="0.3">
      <c r="A37" s="604"/>
      <c r="B37" s="553"/>
      <c r="C37" s="344" t="s">
        <v>11</v>
      </c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M37" s="476"/>
      <c r="BN37" s="476"/>
      <c r="BO37" s="476"/>
      <c r="BP37" s="476"/>
      <c r="BQ37" s="476"/>
      <c r="BR37" s="476"/>
      <c r="BS37" s="476"/>
      <c r="BT37" s="476"/>
      <c r="BU37" s="476"/>
      <c r="BV37" s="476"/>
      <c r="BW37" s="476"/>
      <c r="BX37" s="476"/>
      <c r="BY37" s="476"/>
      <c r="BZ37" s="476"/>
      <c r="CA37" s="476"/>
      <c r="CB37" s="476"/>
      <c r="CC37" s="476"/>
      <c r="CD37" s="476"/>
      <c r="CE37" s="476"/>
      <c r="CF37" s="476"/>
      <c r="CG37" s="476"/>
      <c r="CH37" s="476"/>
      <c r="CI37" s="476"/>
      <c r="CJ37" s="476"/>
      <c r="CK37" s="476"/>
      <c r="CL37" s="476"/>
      <c r="CM37" s="476"/>
      <c r="CN37" s="476"/>
      <c r="CO37" s="476"/>
      <c r="CP37" s="476"/>
      <c r="CQ37" s="476"/>
      <c r="CR37" s="476"/>
      <c r="CS37" s="476"/>
      <c r="CT37" s="476"/>
      <c r="CU37" s="476"/>
      <c r="CV37" s="476"/>
      <c r="CW37" s="476"/>
      <c r="CX37" s="476"/>
      <c r="CY37" s="476"/>
      <c r="CZ37" s="476"/>
      <c r="DA37" s="476"/>
      <c r="DB37" s="476"/>
      <c r="DC37" s="476"/>
      <c r="DD37" s="476"/>
      <c r="DE37" s="476"/>
      <c r="DF37" s="476"/>
      <c r="DG37" s="476"/>
      <c r="DH37" s="476"/>
      <c r="DI37" s="476"/>
      <c r="DJ37" s="476"/>
      <c r="DK37" s="476"/>
      <c r="DL37" s="476"/>
      <c r="DM37" s="476"/>
      <c r="DN37" s="476"/>
      <c r="DO37" s="476"/>
      <c r="DP37" s="476"/>
      <c r="DQ37" s="476"/>
      <c r="DR37" s="476"/>
      <c r="DS37" s="476"/>
      <c r="DT37" s="476"/>
      <c r="DU37" s="476"/>
      <c r="DV37" s="476"/>
      <c r="DW37" s="476"/>
      <c r="DX37" s="476"/>
      <c r="DY37" s="482"/>
      <c r="DZ37" s="482"/>
      <c r="EA37" s="482"/>
      <c r="EB37" s="482"/>
      <c r="EC37" s="482"/>
      <c r="ED37" s="476"/>
      <c r="EE37" s="482"/>
      <c r="EF37" s="482"/>
      <c r="EG37" s="482"/>
      <c r="EH37" s="482"/>
      <c r="EI37" s="482"/>
      <c r="EJ37" s="482"/>
    </row>
    <row r="38" spans="1:141" s="25" customFormat="1" ht="15" x14ac:dyDescent="0.25">
      <c r="A38" s="612">
        <v>26</v>
      </c>
      <c r="B38" s="613" t="s">
        <v>256</v>
      </c>
      <c r="C38" s="467" t="s">
        <v>28</v>
      </c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481"/>
      <c r="AL38" s="481"/>
      <c r="AM38" s="481"/>
      <c r="AN38" s="481"/>
      <c r="AO38" s="481"/>
      <c r="AP38" s="481"/>
      <c r="AQ38" s="481"/>
      <c r="AR38" s="481"/>
      <c r="AS38" s="481"/>
      <c r="AT38" s="481"/>
      <c r="AU38" s="481"/>
      <c r="AV38" s="481"/>
      <c r="AW38" s="481"/>
      <c r="AX38" s="481"/>
      <c r="AY38" s="481"/>
      <c r="AZ38" s="481"/>
      <c r="BA38" s="481"/>
      <c r="BB38" s="481"/>
      <c r="BC38" s="481"/>
      <c r="BD38" s="481"/>
      <c r="BE38" s="481"/>
      <c r="BF38" s="481"/>
      <c r="BG38" s="481"/>
      <c r="BH38" s="481"/>
      <c r="BI38" s="481"/>
      <c r="BJ38" s="481"/>
      <c r="BK38" s="481"/>
      <c r="BL38" s="481"/>
      <c r="BM38" s="481"/>
      <c r="BN38" s="481"/>
      <c r="BO38" s="481"/>
      <c r="BP38" s="481"/>
      <c r="BQ38" s="481"/>
      <c r="BR38" s="481"/>
      <c r="BS38" s="481"/>
      <c r="BT38" s="481"/>
      <c r="BU38" s="481"/>
      <c r="BV38" s="481"/>
      <c r="BW38" s="481"/>
      <c r="BX38" s="481"/>
      <c r="BY38" s="481"/>
      <c r="BZ38" s="481"/>
      <c r="CA38" s="481"/>
      <c r="CB38" s="481"/>
      <c r="CC38" s="481"/>
      <c r="CD38" s="481"/>
      <c r="CE38" s="481"/>
      <c r="CF38" s="481"/>
      <c r="CG38" s="481"/>
      <c r="CH38" s="481"/>
      <c r="CI38" s="481"/>
      <c r="CJ38" s="481"/>
      <c r="CK38" s="481"/>
      <c r="CL38" s="481"/>
      <c r="CM38" s="481"/>
      <c r="CN38" s="481"/>
      <c r="CO38" s="481"/>
      <c r="CP38" s="481"/>
      <c r="CQ38" s="481"/>
      <c r="CR38" s="481"/>
      <c r="CS38" s="481"/>
      <c r="CT38" s="481"/>
      <c r="CU38" s="481"/>
      <c r="CV38" s="481"/>
      <c r="CW38" s="481"/>
      <c r="CX38" s="481"/>
      <c r="CY38" s="481"/>
      <c r="CZ38" s="481"/>
      <c r="DA38" s="481"/>
      <c r="DB38" s="481"/>
      <c r="DC38" s="481"/>
      <c r="DD38" s="481"/>
      <c r="DE38" s="481"/>
      <c r="DF38" s="481"/>
      <c r="DG38" s="481"/>
      <c r="DH38" s="481"/>
      <c r="DI38" s="481"/>
      <c r="DJ38" s="481"/>
      <c r="DK38" s="481"/>
      <c r="DL38" s="481"/>
      <c r="DM38" s="481"/>
      <c r="DN38" s="481"/>
      <c r="DO38" s="481"/>
      <c r="DP38" s="481"/>
      <c r="DQ38" s="481"/>
      <c r="DR38" s="481"/>
      <c r="DS38" s="481"/>
      <c r="DT38" s="481"/>
      <c r="DU38" s="481"/>
      <c r="DV38" s="481"/>
      <c r="DW38" s="481"/>
      <c r="DX38" s="481"/>
      <c r="DY38" s="481"/>
      <c r="DZ38" s="481"/>
      <c r="EA38" s="481"/>
      <c r="EB38" s="481"/>
      <c r="EC38" s="481"/>
      <c r="ED38" s="477"/>
      <c r="EE38" s="481"/>
      <c r="EF38" s="481">
        <v>1</v>
      </c>
      <c r="EG38" s="481"/>
      <c r="EH38" s="481"/>
      <c r="EI38" s="481"/>
      <c r="EJ38" s="481"/>
    </row>
    <row r="39" spans="1:141" s="25" customFormat="1" ht="26.25" customHeight="1" thickBot="1" x14ac:dyDescent="0.3">
      <c r="A39" s="604"/>
      <c r="B39" s="614"/>
      <c r="C39" s="344" t="s">
        <v>11</v>
      </c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2"/>
      <c r="BM39" s="482"/>
      <c r="BN39" s="482"/>
      <c r="BO39" s="482"/>
      <c r="BP39" s="482"/>
      <c r="BQ39" s="482"/>
      <c r="BR39" s="482"/>
      <c r="BS39" s="482"/>
      <c r="BT39" s="482"/>
      <c r="BU39" s="482"/>
      <c r="BV39" s="482"/>
      <c r="BW39" s="482"/>
      <c r="BX39" s="482"/>
      <c r="BY39" s="482"/>
      <c r="BZ39" s="482"/>
      <c r="CA39" s="482"/>
      <c r="CB39" s="482"/>
      <c r="CC39" s="482"/>
      <c r="CD39" s="482"/>
      <c r="CE39" s="482"/>
      <c r="CF39" s="482"/>
      <c r="CG39" s="482"/>
      <c r="CH39" s="482"/>
      <c r="CI39" s="482"/>
      <c r="CJ39" s="482"/>
      <c r="CK39" s="482"/>
      <c r="CL39" s="482"/>
      <c r="CM39" s="482"/>
      <c r="CN39" s="482"/>
      <c r="CO39" s="482"/>
      <c r="CP39" s="482"/>
      <c r="CQ39" s="482"/>
      <c r="CR39" s="482"/>
      <c r="CS39" s="482"/>
      <c r="CT39" s="482"/>
      <c r="CU39" s="482"/>
      <c r="CV39" s="482"/>
      <c r="CW39" s="482"/>
      <c r="CX39" s="482"/>
      <c r="CY39" s="482"/>
      <c r="CZ39" s="482"/>
      <c r="DA39" s="482"/>
      <c r="DB39" s="482"/>
      <c r="DC39" s="482"/>
      <c r="DD39" s="482"/>
      <c r="DE39" s="482"/>
      <c r="DF39" s="482"/>
      <c r="DG39" s="482"/>
      <c r="DH39" s="482"/>
      <c r="DI39" s="482"/>
      <c r="DJ39" s="482"/>
      <c r="DK39" s="482"/>
      <c r="DL39" s="482"/>
      <c r="DM39" s="482"/>
      <c r="DN39" s="482"/>
      <c r="DO39" s="482"/>
      <c r="DP39" s="482"/>
      <c r="DQ39" s="482"/>
      <c r="DR39" s="482"/>
      <c r="DS39" s="482"/>
      <c r="DT39" s="482"/>
      <c r="DU39" s="482"/>
      <c r="DV39" s="482"/>
      <c r="DW39" s="482"/>
      <c r="DX39" s="482"/>
      <c r="DY39" s="482"/>
      <c r="DZ39" s="482"/>
      <c r="EA39" s="482"/>
      <c r="EB39" s="482"/>
      <c r="EC39" s="482"/>
      <c r="ED39" s="476"/>
      <c r="EE39" s="482"/>
      <c r="EF39" s="482">
        <v>0.375</v>
      </c>
      <c r="EG39" s="482"/>
      <c r="EH39" s="482"/>
      <c r="EI39" s="482"/>
      <c r="EJ39" s="482"/>
      <c r="EK39" s="493">
        <f>SUM(DY39:EJ39)</f>
        <v>0.375</v>
      </c>
    </row>
    <row r="40" spans="1:141" s="25" customFormat="1" ht="15" x14ac:dyDescent="0.25">
      <c r="A40" s="525" t="s">
        <v>233</v>
      </c>
      <c r="B40" s="610" t="s">
        <v>60</v>
      </c>
      <c r="C40" s="350" t="s">
        <v>28</v>
      </c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  <c r="BI40" s="477"/>
      <c r="BJ40" s="477"/>
      <c r="BK40" s="477"/>
      <c r="BL40" s="477"/>
      <c r="BM40" s="477"/>
      <c r="BN40" s="477"/>
      <c r="BO40" s="477"/>
      <c r="BP40" s="477"/>
      <c r="BQ40" s="477"/>
      <c r="BR40" s="477"/>
      <c r="BS40" s="477"/>
      <c r="BT40" s="477"/>
      <c r="BU40" s="477"/>
      <c r="BV40" s="477"/>
      <c r="BW40" s="477"/>
      <c r="BX40" s="477"/>
      <c r="BY40" s="477"/>
      <c r="BZ40" s="477"/>
      <c r="CA40" s="477"/>
      <c r="CB40" s="477"/>
      <c r="CC40" s="477"/>
      <c r="CD40" s="477"/>
      <c r="CE40" s="477"/>
      <c r="CF40" s="477"/>
      <c r="CG40" s="477"/>
      <c r="CH40" s="477"/>
      <c r="CI40" s="477"/>
      <c r="CJ40" s="477"/>
      <c r="CK40" s="477"/>
      <c r="CL40" s="477"/>
      <c r="CM40" s="477"/>
      <c r="CN40" s="477"/>
      <c r="CO40" s="477"/>
      <c r="CP40" s="477"/>
      <c r="CQ40" s="477"/>
      <c r="CR40" s="477"/>
      <c r="CS40" s="477"/>
      <c r="CT40" s="477"/>
      <c r="CU40" s="477"/>
      <c r="CV40" s="477"/>
      <c r="CW40" s="477"/>
      <c r="CX40" s="477"/>
      <c r="CY40" s="477"/>
      <c r="CZ40" s="477"/>
      <c r="DA40" s="477"/>
      <c r="DB40" s="477"/>
      <c r="DC40" s="477"/>
      <c r="DD40" s="477"/>
      <c r="DE40" s="477"/>
      <c r="DF40" s="477"/>
      <c r="DG40" s="477"/>
      <c r="DH40" s="477"/>
      <c r="DI40" s="477"/>
      <c r="DJ40" s="477"/>
      <c r="DK40" s="477"/>
      <c r="DL40" s="477"/>
      <c r="DM40" s="477"/>
      <c r="DN40" s="477"/>
      <c r="DO40" s="477"/>
      <c r="DP40" s="477"/>
      <c r="DQ40" s="477"/>
      <c r="DR40" s="477"/>
      <c r="DS40" s="477"/>
      <c r="DT40" s="477"/>
      <c r="DU40" s="477"/>
      <c r="DV40" s="477"/>
      <c r="DW40" s="477"/>
      <c r="DX40" s="477"/>
      <c r="DY40" s="481"/>
      <c r="DZ40" s="481"/>
      <c r="EA40" s="481"/>
      <c r="EB40" s="481"/>
      <c r="EC40" s="481"/>
      <c r="ED40" s="481"/>
      <c r="EE40" s="481"/>
      <c r="EF40" s="481"/>
      <c r="EG40" s="481"/>
      <c r="EH40" s="481"/>
      <c r="EI40" s="481"/>
      <c r="EJ40" s="481"/>
    </row>
    <row r="41" spans="1:141" s="25" customFormat="1" ht="15.75" thickBot="1" x14ac:dyDescent="0.3">
      <c r="A41" s="526"/>
      <c r="B41" s="611"/>
      <c r="C41" s="329" t="s">
        <v>11</v>
      </c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8"/>
      <c r="BR41" s="478"/>
      <c r="BS41" s="478"/>
      <c r="BT41" s="478"/>
      <c r="BU41" s="478"/>
      <c r="BV41" s="478"/>
      <c r="BW41" s="478"/>
      <c r="BX41" s="478"/>
      <c r="BY41" s="478"/>
      <c r="BZ41" s="478"/>
      <c r="CA41" s="478"/>
      <c r="CB41" s="478"/>
      <c r="CC41" s="478"/>
      <c r="CD41" s="478"/>
      <c r="CE41" s="478"/>
      <c r="CF41" s="478"/>
      <c r="CG41" s="478"/>
      <c r="CH41" s="478"/>
      <c r="CI41" s="478"/>
      <c r="CJ41" s="478"/>
      <c r="CK41" s="478"/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  <c r="CW41" s="478"/>
      <c r="CX41" s="478"/>
      <c r="CY41" s="478"/>
      <c r="CZ41" s="478"/>
      <c r="DA41" s="478"/>
      <c r="DB41" s="478"/>
      <c r="DC41" s="478"/>
      <c r="DD41" s="478"/>
      <c r="DE41" s="478"/>
      <c r="DF41" s="478"/>
      <c r="DG41" s="478"/>
      <c r="DH41" s="478"/>
      <c r="DI41" s="478"/>
      <c r="DJ41" s="478"/>
      <c r="DK41" s="478"/>
      <c r="DL41" s="478"/>
      <c r="DM41" s="478"/>
      <c r="DN41" s="478"/>
      <c r="DO41" s="478"/>
      <c r="DP41" s="478"/>
      <c r="DQ41" s="478"/>
      <c r="DR41" s="478"/>
      <c r="DS41" s="478"/>
      <c r="DT41" s="478"/>
      <c r="DU41" s="478"/>
      <c r="DV41" s="478"/>
      <c r="DW41" s="478"/>
      <c r="DX41" s="478"/>
      <c r="DY41" s="498"/>
      <c r="DZ41" s="498"/>
      <c r="EA41" s="498"/>
      <c r="EB41" s="498"/>
      <c r="EC41" s="498"/>
      <c r="ED41" s="498"/>
      <c r="EE41" s="498"/>
      <c r="EF41" s="498"/>
      <c r="EG41" s="498"/>
      <c r="EH41" s="498"/>
      <c r="EI41" s="498"/>
      <c r="EJ41" s="498"/>
      <c r="EK41" s="493">
        <f>SUM(EA41:EJ41)</f>
        <v>0</v>
      </c>
    </row>
    <row r="42" spans="1:141" s="25" customFormat="1" ht="17.25" customHeight="1" thickBot="1" x14ac:dyDescent="0.3">
      <c r="A42" s="397" t="s">
        <v>219</v>
      </c>
      <c r="B42" s="398" t="s">
        <v>122</v>
      </c>
      <c r="C42" s="399" t="s">
        <v>11</v>
      </c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65"/>
      <c r="DY42" s="465"/>
      <c r="DZ42" s="465"/>
      <c r="EA42" s="465">
        <v>8.6530000000000005</v>
      </c>
      <c r="EB42" s="465"/>
      <c r="EC42" s="465"/>
      <c r="ED42" s="465">
        <v>6.7450000000000001</v>
      </c>
      <c r="EE42" s="465">
        <v>12.208</v>
      </c>
      <c r="EF42" s="465"/>
      <c r="EG42" s="465"/>
      <c r="EH42" s="465"/>
      <c r="EI42" s="465"/>
      <c r="EJ42" s="465"/>
    </row>
    <row r="43" spans="1:141" s="25" customFormat="1" ht="17.25" customHeight="1" thickBot="1" x14ac:dyDescent="0.3">
      <c r="A43" s="499"/>
      <c r="B43" s="500" t="s">
        <v>265</v>
      </c>
      <c r="C43" s="419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6"/>
      <c r="DA43" s="466"/>
      <c r="DB43" s="466"/>
      <c r="DC43" s="466"/>
      <c r="DD43" s="466"/>
      <c r="DE43" s="466"/>
      <c r="DF43" s="466"/>
      <c r="DG43" s="466"/>
      <c r="DH43" s="466"/>
      <c r="DI43" s="466"/>
      <c r="DJ43" s="466"/>
      <c r="DK43" s="466"/>
      <c r="DL43" s="466"/>
      <c r="DM43" s="466"/>
      <c r="DN43" s="466"/>
      <c r="DO43" s="466"/>
      <c r="DP43" s="466"/>
      <c r="DQ43" s="466"/>
      <c r="DR43" s="466"/>
      <c r="DS43" s="466"/>
      <c r="DT43" s="466"/>
      <c r="DU43" s="466"/>
      <c r="DV43" s="466"/>
      <c r="DW43" s="466"/>
      <c r="DX43" s="466"/>
      <c r="DY43" s="466"/>
      <c r="DZ43" s="466"/>
      <c r="EA43" s="466"/>
      <c r="EB43" s="466"/>
      <c r="EC43" s="466"/>
      <c r="ED43" s="466"/>
      <c r="EE43" s="466"/>
      <c r="EF43" s="466"/>
      <c r="EG43" s="466"/>
      <c r="EH43" s="466"/>
      <c r="EI43" s="466"/>
      <c r="EJ43" s="466"/>
    </row>
    <row r="44" spans="1:141" s="25" customFormat="1" ht="21.75" customHeight="1" thickBot="1" x14ac:dyDescent="0.3">
      <c r="A44" s="417"/>
      <c r="B44" s="418" t="s">
        <v>90</v>
      </c>
      <c r="C44" s="419" t="s">
        <v>11</v>
      </c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6"/>
      <c r="BF44" s="466"/>
      <c r="BG44" s="466"/>
      <c r="BH44" s="466"/>
      <c r="BI44" s="466"/>
      <c r="BJ44" s="466"/>
      <c r="BK44" s="466"/>
      <c r="BL44" s="466"/>
      <c r="BM44" s="466"/>
      <c r="BN44" s="466"/>
      <c r="BO44" s="466"/>
      <c r="BP44" s="466"/>
      <c r="BQ44" s="466"/>
      <c r="BR44" s="466"/>
      <c r="BS44" s="466"/>
      <c r="BT44" s="466"/>
      <c r="BU44" s="466"/>
      <c r="BV44" s="466"/>
      <c r="BW44" s="466"/>
      <c r="BX44" s="466"/>
      <c r="BY44" s="466"/>
      <c r="BZ44" s="466"/>
      <c r="CA44" s="466"/>
      <c r="CB44" s="466"/>
      <c r="CC44" s="466"/>
      <c r="CD44" s="466"/>
      <c r="CE44" s="466"/>
      <c r="CF44" s="466"/>
      <c r="CG44" s="466"/>
      <c r="CH44" s="466"/>
      <c r="CI44" s="466"/>
      <c r="CJ44" s="466"/>
      <c r="CK44" s="466"/>
      <c r="CL44" s="466"/>
      <c r="CM44" s="466"/>
      <c r="CN44" s="466"/>
      <c r="CO44" s="466"/>
      <c r="CP44" s="466"/>
      <c r="CQ44" s="466"/>
      <c r="CR44" s="466"/>
      <c r="CS44" s="466"/>
      <c r="CT44" s="466"/>
      <c r="CU44" s="466"/>
      <c r="CV44" s="466"/>
      <c r="CW44" s="466"/>
      <c r="CX44" s="466"/>
      <c r="CY44" s="466"/>
      <c r="CZ44" s="466"/>
      <c r="DA44" s="466"/>
      <c r="DB44" s="466"/>
      <c r="DC44" s="466"/>
      <c r="DD44" s="466"/>
      <c r="DE44" s="466"/>
      <c r="DF44" s="466"/>
      <c r="DG44" s="466"/>
      <c r="DH44" s="466"/>
      <c r="DI44" s="466"/>
      <c r="DJ44" s="466"/>
      <c r="DK44" s="466"/>
      <c r="DL44" s="466"/>
      <c r="DM44" s="466"/>
      <c r="DN44" s="466"/>
      <c r="DO44" s="466"/>
      <c r="DP44" s="466"/>
      <c r="DQ44" s="466"/>
      <c r="DR44" s="466"/>
      <c r="DS44" s="466"/>
      <c r="DT44" s="466"/>
      <c r="DU44" s="466"/>
      <c r="DV44" s="466"/>
      <c r="DW44" s="466"/>
      <c r="DX44" s="466"/>
      <c r="DY44" s="466">
        <f>DY13+DY20+DY35+DY42</f>
        <v>83.381</v>
      </c>
      <c r="DZ44" s="466">
        <f>DZ13+DZ20+DZ35+DZ42</f>
        <v>0</v>
      </c>
      <c r="EA44" s="466">
        <f>EA13+EA20+EA35+EA42</f>
        <v>8.6530000000000005</v>
      </c>
      <c r="EB44" s="466">
        <f t="shared" ref="EB44:EJ44" si="3">EB13+EB20+EB35+EB42</f>
        <v>0</v>
      </c>
      <c r="EC44" s="466">
        <f t="shared" si="3"/>
        <v>0</v>
      </c>
      <c r="ED44" s="466">
        <f t="shared" si="3"/>
        <v>6.7450000000000001</v>
      </c>
      <c r="EE44" s="466">
        <f t="shared" si="3"/>
        <v>12.208</v>
      </c>
      <c r="EF44" s="466">
        <f t="shared" si="3"/>
        <v>0.375</v>
      </c>
      <c r="EG44" s="466">
        <f t="shared" si="3"/>
        <v>0</v>
      </c>
      <c r="EH44" s="466">
        <f t="shared" si="3"/>
        <v>0</v>
      </c>
      <c r="EI44" s="466">
        <f t="shared" si="3"/>
        <v>24.132999999999999</v>
      </c>
      <c r="EJ44" s="466">
        <f t="shared" si="3"/>
        <v>24.132999999999999</v>
      </c>
      <c r="EK44" s="466">
        <f>SUM(DY44:EJ44)</f>
        <v>159.62800000000001</v>
      </c>
    </row>
    <row r="45" spans="1:141" s="25" customFormat="1" ht="15" x14ac:dyDescent="0.25">
      <c r="A45" s="460"/>
      <c r="B45" s="200"/>
      <c r="C45" s="201"/>
      <c r="D45" s="203"/>
    </row>
    <row r="46" spans="1:141" s="25" customFormat="1" ht="15" x14ac:dyDescent="0.25">
      <c r="A46" s="460" t="s">
        <v>263</v>
      </c>
      <c r="B46" s="502" t="s">
        <v>264</v>
      </c>
      <c r="C46" s="201"/>
      <c r="D46" s="203"/>
    </row>
    <row r="47" spans="1:141" s="25" customFormat="1" ht="15" x14ac:dyDescent="0.2">
      <c r="A47" s="460"/>
      <c r="B47" s="200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</row>
    <row r="48" spans="1:141" s="25" customFormat="1" ht="15" x14ac:dyDescent="0.25">
      <c r="A48" s="461"/>
      <c r="B48" s="205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</row>
    <row r="49" spans="1:105" ht="47.25" customHeight="1" x14ac:dyDescent="0.25">
      <c r="A49" s="501" t="s">
        <v>259</v>
      </c>
      <c r="B49" s="501"/>
      <c r="D49" s="13"/>
    </row>
    <row r="50" spans="1:105" ht="41.25" customHeight="1" x14ac:dyDescent="0.25">
      <c r="B50" s="89" t="s">
        <v>260</v>
      </c>
      <c r="C50" s="89"/>
    </row>
    <row r="52" spans="1:105" ht="12.75" customHeight="1" x14ac:dyDescent="0.2"/>
    <row r="53" spans="1:105" s="16" customFormat="1" ht="15.75" x14ac:dyDescent="0.25">
      <c r="A53" s="2"/>
      <c r="C53" s="8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t="15.75" x14ac:dyDescent="0.25">
      <c r="A54" s="2"/>
      <c r="B54" s="2"/>
      <c r="C54" s="8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t="6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s="16" customFormat="1" hidden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s="16" customFormat="1" hidden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</sheetData>
  <mergeCells count="156">
    <mergeCell ref="A4:D4"/>
    <mergeCell ref="A10:A12"/>
    <mergeCell ref="B10:B12"/>
    <mergeCell ref="C10:C12"/>
    <mergeCell ref="A40:A41"/>
    <mergeCell ref="B40:B41"/>
    <mergeCell ref="A23:A24"/>
    <mergeCell ref="B23:B24"/>
    <mergeCell ref="A25:A26"/>
    <mergeCell ref="B25:B26"/>
    <mergeCell ref="A27:A28"/>
    <mergeCell ref="B27:B28"/>
    <mergeCell ref="A38:A39"/>
    <mergeCell ref="B38:B39"/>
    <mergeCell ref="A21:A22"/>
    <mergeCell ref="B21:B22"/>
    <mergeCell ref="A14:A15"/>
    <mergeCell ref="B14:B15"/>
    <mergeCell ref="B31:B32"/>
    <mergeCell ref="A33:A34"/>
    <mergeCell ref="B33:B34"/>
    <mergeCell ref="A29:A30"/>
    <mergeCell ref="B29:B30"/>
    <mergeCell ref="A31:A32"/>
    <mergeCell ref="E10:E11"/>
    <mergeCell ref="F10:F11"/>
    <mergeCell ref="G10:G11"/>
    <mergeCell ref="H10:H11"/>
    <mergeCell ref="I10:I11"/>
    <mergeCell ref="D10:D11"/>
    <mergeCell ref="A36:A37"/>
    <mergeCell ref="B36:B37"/>
    <mergeCell ref="A18:A19"/>
    <mergeCell ref="B18:B19"/>
    <mergeCell ref="A16:A17"/>
    <mergeCell ref="B16:B17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2021-01-20T07:16:06Z</dcterms:modified>
</cp:coreProperties>
</file>