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1.'!$A$1:$D$41</definedName>
  </definedNames>
  <calcPr calcId="145621"/>
</workbook>
</file>

<file path=xl/calcChain.xml><?xml version="1.0" encoding="utf-8"?>
<calcChain xmlns="http://schemas.openxmlformats.org/spreadsheetml/2006/main">
  <c r="D32" i="40" l="1"/>
  <c r="EJ32" i="40"/>
  <c r="DY25" i="40" l="1"/>
  <c r="DZ25" i="40"/>
  <c r="DY6" i="40"/>
  <c r="EE10" i="40"/>
  <c r="EF10" i="40"/>
  <c r="EG10" i="40"/>
  <c r="EH10" i="40"/>
  <c r="EI10" i="40"/>
  <c r="EJ10" i="40"/>
  <c r="EC10" i="40"/>
  <c r="EB10" i="40"/>
  <c r="EA10" i="40"/>
  <c r="DZ10" i="40"/>
  <c r="ED10" i="40"/>
  <c r="DY10" i="40"/>
  <c r="DY12" i="40"/>
  <c r="EJ12" i="40"/>
  <c r="EI12" i="40"/>
  <c r="EH12" i="40"/>
  <c r="EG12" i="40"/>
  <c r="EF12" i="40"/>
  <c r="EE12" i="40"/>
  <c r="ED12" i="40"/>
  <c r="EC12" i="40"/>
  <c r="EB12" i="40"/>
  <c r="EA12" i="40"/>
  <c r="DZ12" i="40"/>
  <c r="DZ11" i="40"/>
  <c r="EA11" i="40"/>
  <c r="EB11" i="40"/>
  <c r="EC11" i="40"/>
  <c r="ED11" i="40"/>
  <c r="EE11" i="40"/>
  <c r="EF11" i="40"/>
  <c r="EG11" i="40"/>
  <c r="EH11" i="40"/>
  <c r="EI11" i="40"/>
  <c r="EJ11" i="40"/>
  <c r="DY11" i="40"/>
  <c r="DZ6" i="40" l="1"/>
  <c r="EA6" i="40"/>
  <c r="EB6" i="40"/>
  <c r="EC6" i="40"/>
  <c r="ED6" i="40"/>
  <c r="EE6" i="40"/>
  <c r="EF6" i="40"/>
  <c r="EG6" i="40"/>
  <c r="EH6" i="40"/>
  <c r="EI6" i="40"/>
  <c r="EJ6" i="40"/>
  <c r="EC32" i="40"/>
  <c r="DZ32" i="40" l="1"/>
  <c r="DY32" i="40" l="1"/>
  <c r="D37" i="40" s="1"/>
  <c r="EG25" i="40" l="1"/>
  <c r="EB25" i="40" l="1"/>
  <c r="EC25" i="40"/>
  <c r="ED25" i="40"/>
  <c r="EE25" i="40"/>
  <c r="EF25" i="40"/>
  <c r="EH25" i="40"/>
  <c r="EI25" i="40"/>
  <c r="EJ25" i="40"/>
  <c r="D6" i="40" l="1"/>
  <c r="DY37" i="40" l="1"/>
  <c r="EB37" i="40" l="1"/>
  <c r="EC37" i="40"/>
  <c r="ED37" i="40"/>
  <c r="EE37" i="40"/>
  <c r="EF37" i="40"/>
  <c r="EG37" i="40"/>
  <c r="EH37" i="40"/>
  <c r="EI37" i="40"/>
  <c r="EJ37" i="40"/>
  <c r="EA25" i="40"/>
  <c r="D25" i="40" s="1"/>
  <c r="EA37" i="40" l="1"/>
  <c r="DZ37" i="40" l="1"/>
  <c r="D10" i="40" l="1"/>
</calcChain>
</file>

<file path=xl/sharedStrings.xml><?xml version="1.0" encoding="utf-8"?>
<sst xmlns="http://schemas.openxmlformats.org/spreadsheetml/2006/main" count="723" uniqueCount="268">
  <si>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</si>
  <si>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</si>
  <si>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</si>
  <si>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</si>
  <si>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</si>
  <si>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</si>
  <si>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</si>
  <si>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</si>
  <si>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</si>
  <si>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</si>
  <si>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</si>
  <si>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</si>
  <si>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</si>
  <si>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</si>
  <si>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</si>
  <si>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</si>
  <si>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</si>
  <si>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</si>
  <si>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</si>
  <si>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</si>
  <si>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</si>
  <si>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</si>
  <si>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</si>
  <si>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</si>
  <si>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</si>
  <si>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</si>
  <si>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</si>
  <si>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</si>
  <si>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</si>
  <si>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</si>
  <si>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</si>
  <si>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</si>
  <si>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</si>
  <si>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</si>
  <si>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</si>
  <si>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</si>
  <si>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</si>
  <si>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</si>
  <si>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</si>
  <si>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</si>
  <si>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</si>
  <si>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</si>
  <si>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</si>
  <si>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</si>
  <si>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</si>
  <si>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</si>
  <si>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</si>
  <si>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</si>
  <si>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</si>
  <si>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</si>
  <si>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</si>
  <si>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</si>
  <si>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</si>
  <si>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</si>
  <si>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</si>
  <si>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</si>
  <si>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</si>
  <si>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</si>
  <si>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</si>
  <si>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</si>
  <si>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</si>
  <si>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</si>
  <si>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</si>
  <si>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</si>
  <si>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</si>
  <si>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</si>
  <si>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</si>
  <si>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</si>
  <si>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</si>
  <si>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</si>
  <si>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</si>
  <si>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</si>
  <si>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</si>
  <si>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</si>
  <si>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</si>
  <si>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</si>
  <si>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</si>
  <si>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</si>
  <si>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</si>
  <si>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</si>
  <si>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</si>
  <si>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</si>
  <si>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</si>
  <si>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</si>
  <si>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</si>
  <si>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</si>
  <si>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</si>
  <si>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</si>
  <si>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</si>
  <si>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</si>
  <si>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</si>
  <si>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</si>
  <si>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</si>
  <si>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</si>
  <si>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</si>
  <si>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</si>
  <si>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</si>
  <si>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</si>
  <si>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</si>
  <si>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</si>
  <si>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</si>
  <si>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</si>
  <si>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</si>
  <si>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</si>
  <si>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</si>
  <si>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</si>
  <si>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</si>
  <si>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</si>
  <si>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</si>
  <si>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</si>
  <si>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</si>
  <si>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</si>
  <si>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</si>
  <si>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</si>
  <si>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</si>
  <si>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</si>
  <si>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</si>
  <si>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</si>
  <si>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</si>
  <si>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</si>
  <si>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</si>
  <si>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</si>
  <si>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</si>
  <si>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</si>
  <si>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</si>
  <si>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</si>
  <si>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</si>
  <si>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</si>
  <si>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</si>
  <si>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</si>
  <si>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</si>
  <si>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</si>
  <si>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</si>
  <si>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</si>
  <si>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</si>
  <si>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</si>
  <si>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</si>
  <si>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</si>
  <si>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</si>
  <si>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</si>
  <si>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</si>
  <si>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</si>
  <si>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</si>
  <si>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</si>
  <si>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</si>
  <si>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</si>
  <si>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</si>
  <si>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</si>
  <si>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</si>
  <si>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</si>
  <si>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</si>
  <si>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</si>
  <si>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</si>
  <si>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</si>
  <si>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</si>
  <si>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</si>
  <si>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</si>
  <si>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</si>
  <si>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</si>
  <si>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</si>
  <si>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</si>
  <si>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</si>
  <si>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</si>
  <si>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</si>
  <si>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</si>
  <si>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</si>
  <si>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</si>
  <si>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</si>
  <si>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</si>
  <si>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</si>
  <si>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</si>
  <si>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</si>
  <si>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</si>
  <si>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</si>
  <si>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</si>
  <si>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</si>
  <si>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</si>
  <si>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</si>
  <si>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</si>
  <si>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</si>
  <si>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</si>
  <si>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</si>
  <si>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</si>
  <si>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</si>
  <si>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</si>
  <si>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</si>
  <si>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</si>
  <si>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</si>
  <si>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</si>
  <si>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</si>
  <si>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</si>
  <si>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</si>
  <si>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</si>
  <si>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</si>
  <si>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</si>
  <si>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</si>
  <si>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</si>
  <si>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</si>
  <si>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</si>
  <si>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</si>
  <si>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</si>
  <si>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</si>
  <si>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</si>
  <si>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</si>
  <si>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</si>
  <si>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</si>
  <si>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</si>
  <si>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</si>
  <si>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</si>
  <si>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</si>
  <si>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</si>
  <si>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</si>
  <si>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</si>
  <si>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</si>
  <si>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</si>
  <si>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</si>
  <si>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</si>
  <si>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</si>
  <si>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</si>
  <si>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</si>
  <si>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</si>
  <si>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</si>
  <si>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</si>
  <si>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</si>
  <si>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</si>
  <si>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</si>
  <si>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</si>
  <si>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</si>
  <si>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</si>
  <si>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</si>
  <si>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</si>
  <si>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</si>
  <si>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</si>
  <si>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</si>
  <si>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</si>
  <si>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</si>
  <si>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</si>
  <si>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</si>
  <si>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</si>
  <si>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</si>
  <si>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</si>
  <si>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</si>
  <si>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</si>
  <si>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</si>
  <si>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</si>
  <si>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</si>
  <si>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</si>
  <si>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</si>
  <si>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</si>
  <si>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</si>
  <si>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</si>
  <si>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</si>
  <si>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</si>
  <si>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</si>
  <si>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</si>
  <si>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</si>
  <si>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</si>
  <si>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 xml:space="preserve">Замена и ремонт эапорной арматуры систем Ц/О, ГВС, ХВС, КИП </t>
  </si>
  <si>
    <t>теплоснабжения (смена сгонов трубопроводов - 4 шт. октябрь)</t>
  </si>
  <si>
    <t xml:space="preserve">Аварийно-восстановительные работы </t>
  </si>
  <si>
    <t>Замена запорной арматуры на розливе ЦО, ремонт трубопровода канализации</t>
  </si>
  <si>
    <t>Розлив ЦО - 1 м, канализация</t>
  </si>
  <si>
    <t>Отчет по текущему ремонту общего имущества в многоквартирном доме № 31 по ул. Загородная за 2021 год.</t>
  </si>
  <si>
    <t>стояки ЦО в подвале - 4 м</t>
  </si>
  <si>
    <t>Замена скобяных изделий на оконных и дверных блоках в МОПах (ручки шпингалеты, петли)</t>
  </si>
  <si>
    <t>Исполнитель: Топчина М.Е., 603-70-03, доб. 115</t>
  </si>
  <si>
    <t>Ремонт розлива ХВС (силовые хомуты - 6 шт., бинт мартенса)</t>
  </si>
  <si>
    <t xml:space="preserve">Генеральный директор ООО "УКДС"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управляющей компании ООО "ГК Д.О.М. Колпино"  ___________________Виноградов М.А.                                                       :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</si>
</sst>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49" fontId="13" fillId="0" borderId="69" xfId="0" applyNumberFormat="1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center"/>
    </xf>
    <xf numFmtId="165" fontId="14" fillId="7" borderId="70" xfId="0" applyNumberFormat="1" applyFont="1" applyFill="1" applyBorder="1" applyAlignment="1">
      <alignment horizontal="center"/>
    </xf>
    <xf numFmtId="165" fontId="1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0" fontId="15" fillId="6" borderId="61" xfId="0" applyFont="1" applyFill="1" applyBorder="1" applyAlignment="1">
      <alignment horizontal="left" vertical="center" wrapText="1"/>
    </xf>
    <xf numFmtId="165" fontId="14" fillId="6" borderId="61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 vertical="center"/>
    </xf>
    <xf numFmtId="166" fontId="16" fillId="7" borderId="40" xfId="0" applyNumberFormat="1" applyFont="1" applyFill="1" applyBorder="1" applyAlignment="1">
      <alignment horizontal="center"/>
    </xf>
    <xf numFmtId="166" fontId="14" fillId="6" borderId="61" xfId="0" applyNumberFormat="1" applyFont="1" applyFill="1" applyBorder="1" applyAlignment="1">
      <alignment horizontal="center"/>
    </xf>
    <xf numFmtId="166" fontId="16" fillId="6" borderId="61" xfId="0" applyNumberFormat="1" applyFont="1" applyFill="1" applyBorder="1" applyAlignment="1">
      <alignment horizontal="center" vertical="center"/>
    </xf>
    <xf numFmtId="166" fontId="14" fillId="6" borderId="70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166" fontId="16" fillId="6" borderId="70" xfId="0" applyNumberFormat="1" applyFont="1" applyFill="1" applyBorder="1" applyAlignment="1">
      <alignment horizontal="center" vertical="center"/>
    </xf>
    <xf numFmtId="165" fontId="16" fillId="6" borderId="70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 wrapText="1"/>
    </xf>
    <xf numFmtId="165" fontId="14" fillId="7" borderId="4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15" t="s">
        <v>187</v>
      </c>
      <c r="C3" s="516"/>
      <c r="D3" s="516"/>
      <c r="E3" s="516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7" t="s">
        <v>0</v>
      </c>
      <c r="C6" s="519" t="s">
        <v>1</v>
      </c>
      <c r="D6" s="519" t="s">
        <v>2</v>
      </c>
      <c r="E6" s="521" t="s">
        <v>6</v>
      </c>
    </row>
    <row r="7" spans="2:5" ht="13.5" customHeight="1" thickBot="1" x14ac:dyDescent="0.25">
      <c r="B7" s="518"/>
      <c r="C7" s="520"/>
      <c r="D7" s="520"/>
      <c r="E7" s="522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11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12"/>
      <c r="C10" s="172"/>
      <c r="D10" s="170" t="s">
        <v>9</v>
      </c>
      <c r="E10" s="82"/>
    </row>
    <row r="11" spans="2:5" s="25" customFormat="1" ht="16.5" thickBot="1" x14ac:dyDescent="0.3">
      <c r="B11" s="513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14" t="s">
        <v>95</v>
      </c>
      <c r="C96" s="514"/>
      <c r="D96" s="514"/>
      <c r="E96" s="514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23" t="s">
        <v>239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7" t="s">
        <v>0</v>
      </c>
      <c r="B9" s="519" t="s">
        <v>1</v>
      </c>
      <c r="C9" s="519" t="s">
        <v>2</v>
      </c>
      <c r="D9" s="521" t="s">
        <v>6</v>
      </c>
      <c r="E9" s="527" t="s">
        <v>132</v>
      </c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42" t="s">
        <v>135</v>
      </c>
      <c r="S9" s="549"/>
      <c r="T9" s="549"/>
      <c r="U9" s="542" t="s">
        <v>101</v>
      </c>
      <c r="V9" s="549"/>
      <c r="W9" s="542" t="s">
        <v>133</v>
      </c>
      <c r="X9" s="543"/>
    </row>
    <row r="10" spans="1:24" ht="149.25" customHeight="1" thickBot="1" x14ac:dyDescent="0.25">
      <c r="A10" s="524"/>
      <c r="B10" s="525"/>
      <c r="C10" s="525"/>
      <c r="D10" s="526"/>
      <c r="E10" s="527" t="s">
        <v>154</v>
      </c>
      <c r="F10" s="528"/>
      <c r="G10" s="528"/>
      <c r="H10" s="527" t="s">
        <v>162</v>
      </c>
      <c r="I10" s="528"/>
      <c r="J10" s="528"/>
      <c r="K10" s="527" t="s">
        <v>163</v>
      </c>
      <c r="L10" s="528"/>
      <c r="M10" s="528"/>
      <c r="N10" s="527" t="s">
        <v>157</v>
      </c>
      <c r="O10" s="548"/>
      <c r="P10" s="527" t="s">
        <v>158</v>
      </c>
      <c r="Q10" s="528"/>
      <c r="R10" s="544"/>
      <c r="S10" s="550"/>
      <c r="T10" s="550"/>
      <c r="U10" s="544"/>
      <c r="V10" s="550"/>
      <c r="W10" s="544"/>
      <c r="X10" s="545"/>
    </row>
    <row r="11" spans="1:24" ht="13.5" thickBot="1" x14ac:dyDescent="0.25">
      <c r="A11" s="524"/>
      <c r="B11" s="525"/>
      <c r="C11" s="525"/>
      <c r="D11" s="526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51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52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53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41" t="s">
        <v>12</v>
      </c>
      <c r="B16" s="554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41"/>
      <c r="B17" s="554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62" t="s">
        <v>14</v>
      </c>
      <c r="B18" s="554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62"/>
      <c r="B19" s="554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9" t="s">
        <v>167</v>
      </c>
      <c r="B21" s="555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40"/>
      <c r="B22" s="556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40" t="s">
        <v>168</v>
      </c>
      <c r="B23" s="557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40"/>
      <c r="B24" s="557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40" t="s">
        <v>171</v>
      </c>
      <c r="B25" s="558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40"/>
      <c r="B26" s="558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40" t="s">
        <v>173</v>
      </c>
      <c r="B27" s="558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40"/>
      <c r="B28" s="558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40" t="s">
        <v>176</v>
      </c>
      <c r="B29" s="557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40"/>
      <c r="B30" s="557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1" t="s">
        <v>18</v>
      </c>
      <c r="B32" s="535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2"/>
      <c r="B33" s="536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33" t="s">
        <v>57</v>
      </c>
      <c r="B34" s="567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34"/>
      <c r="B35" s="568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1" t="s">
        <v>24</v>
      </c>
      <c r="B36" s="565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41"/>
      <c r="B37" s="569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2"/>
      <c r="B38" s="566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33" t="s">
        <v>25</v>
      </c>
      <c r="B39" s="579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34"/>
      <c r="B40" s="570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1" t="s">
        <v>27</v>
      </c>
      <c r="B41" s="565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34"/>
      <c r="B42" s="570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1" t="s">
        <v>29</v>
      </c>
      <c r="B43" s="535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2"/>
      <c r="B44" s="536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33" t="s">
        <v>31</v>
      </c>
      <c r="B45" s="537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34"/>
      <c r="B46" s="538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1" t="s">
        <v>32</v>
      </c>
      <c r="B47" s="560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2"/>
      <c r="B48" s="561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33" t="s">
        <v>34</v>
      </c>
      <c r="B49" s="529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34"/>
      <c r="B50" s="530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1" t="s">
        <v>35</v>
      </c>
      <c r="B51" s="563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2"/>
      <c r="B52" s="564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33" t="s">
        <v>36</v>
      </c>
      <c r="B53" s="529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34"/>
      <c r="B54" s="530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1" t="s">
        <v>37</v>
      </c>
      <c r="B55" s="565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2"/>
      <c r="B56" s="566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72" t="s">
        <v>51</v>
      </c>
      <c r="B57" s="555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73"/>
      <c r="B58" s="559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1" t="s">
        <v>150</v>
      </c>
      <c r="B59" s="560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2"/>
      <c r="B60" s="561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33" t="s">
        <v>39</v>
      </c>
      <c r="B61" s="529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34"/>
      <c r="B62" s="530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1" t="s">
        <v>41</v>
      </c>
      <c r="B63" s="563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2"/>
      <c r="B64" s="564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33" t="s">
        <v>152</v>
      </c>
      <c r="B65" s="529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34"/>
      <c r="B66" s="530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1" t="s">
        <v>182</v>
      </c>
      <c r="B67" s="563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2"/>
      <c r="B68" s="564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62" t="s">
        <v>204</v>
      </c>
      <c r="B69" s="576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8"/>
      <c r="B70" s="564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9" t="s">
        <v>205</v>
      </c>
      <c r="B72" s="574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90"/>
      <c r="B73" s="575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41" t="s">
        <v>229</v>
      </c>
      <c r="B74" s="554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41"/>
      <c r="B75" s="554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41" t="s">
        <v>230</v>
      </c>
      <c r="B76" s="554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41"/>
      <c r="B77" s="554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41" t="s">
        <v>231</v>
      </c>
      <c r="B78" s="554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41"/>
      <c r="B79" s="554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41" t="s">
        <v>232</v>
      </c>
      <c r="B80" s="554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34"/>
      <c r="B81" s="571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1" t="s">
        <v>112</v>
      </c>
      <c r="B82" s="560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2"/>
      <c r="B83" s="561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33" t="s">
        <v>48</v>
      </c>
      <c r="B84" s="529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34"/>
      <c r="B85" s="530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80">
        <v>25</v>
      </c>
      <c r="B87" s="582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81"/>
      <c r="B88" s="583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84">
        <v>26</v>
      </c>
      <c r="B89" s="586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85"/>
      <c r="B90" s="587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72" t="s">
        <v>233</v>
      </c>
      <c r="B91" s="591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73"/>
      <c r="B92" s="592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46" t="s">
        <v>95</v>
      </c>
      <c r="B101" s="546"/>
      <c r="C101" s="546"/>
      <c r="D101" s="546"/>
      <c r="E101" s="546"/>
      <c r="F101" s="546"/>
      <c r="G101" s="546"/>
      <c r="H101" s="546"/>
      <c r="I101" s="546"/>
      <c r="J101" s="546"/>
      <c r="K101" s="546"/>
      <c r="L101" s="546"/>
      <c r="M101" s="546"/>
      <c r="N101" s="546"/>
      <c r="O101" s="546"/>
      <c r="P101" s="546"/>
      <c r="Q101" s="546"/>
      <c r="R101" s="546"/>
      <c r="S101" s="547"/>
      <c r="T101" s="546"/>
      <c r="U101" s="2"/>
      <c r="V101" s="2"/>
      <c r="W101" s="2"/>
      <c r="X101" s="2"/>
    </row>
    <row r="102" spans="1:24" ht="15" x14ac:dyDescent="0.25">
      <c r="A102" s="593" t="s">
        <v>71</v>
      </c>
      <c r="B102" s="577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94"/>
      <c r="B103" s="578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95" t="s">
        <v>16</v>
      </c>
      <c r="B104" s="577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96"/>
      <c r="B105" s="578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95" t="s">
        <v>18</v>
      </c>
      <c r="B106" s="577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96"/>
      <c r="B107" s="578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95" t="s">
        <v>57</v>
      </c>
      <c r="B108" s="577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96"/>
      <c r="B109" s="578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95" t="s">
        <v>24</v>
      </c>
      <c r="B110" s="577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96"/>
      <c r="B111" s="578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95" t="s">
        <v>25</v>
      </c>
      <c r="B112" s="577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96"/>
      <c r="B113" s="578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97">
        <v>7</v>
      </c>
      <c r="B114" s="577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8"/>
      <c r="B115" s="578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9">
        <v>8</v>
      </c>
      <c r="B116" s="577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600"/>
      <c r="B117" s="578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97">
        <v>9</v>
      </c>
      <c r="B118" s="577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8"/>
      <c r="B119" s="578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604" t="s">
        <v>139</v>
      </c>
      <c r="B129" s="601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605"/>
      <c r="B130" s="602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604" t="s">
        <v>140</v>
      </c>
      <c r="B131" s="601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605"/>
      <c r="B132" s="602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604" t="s">
        <v>141</v>
      </c>
      <c r="B133" s="601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605"/>
      <c r="B134" s="602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604" t="s">
        <v>111</v>
      </c>
      <c r="B135" s="601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96"/>
      <c r="B136" s="603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604" t="s">
        <v>142</v>
      </c>
      <c r="B141" s="601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605"/>
      <c r="B142" s="602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604" t="s">
        <v>143</v>
      </c>
      <c r="B143" s="601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605"/>
      <c r="B144" s="602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604" t="s">
        <v>144</v>
      </c>
      <c r="B145" s="601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605"/>
      <c r="B146" s="602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604" t="s">
        <v>145</v>
      </c>
      <c r="B147" s="601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605"/>
      <c r="B148" s="602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604" t="s">
        <v>146</v>
      </c>
      <c r="B149" s="601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605"/>
      <c r="B150" s="602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604" t="s">
        <v>147</v>
      </c>
      <c r="B151" s="601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605"/>
      <c r="B152" s="602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604" t="s">
        <v>148</v>
      </c>
      <c r="B153" s="601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605"/>
      <c r="B154" s="602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604" t="s">
        <v>149</v>
      </c>
      <c r="B155" s="601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96"/>
      <c r="B156" s="603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L48"/>
  <sheetViews>
    <sheetView tabSelected="1" view="pageBreakPreview" topLeftCell="A10" zoomScaleNormal="70" zoomScaleSheetLayoutView="100" workbookViewId="0">
      <selection activeCell="B40" sqref="B40:C40"/>
    </sheetView>
  </sheetViews>
  <sheetFormatPr defaultColWidth="8.85546875" defaultRowHeight="12.75" x14ac:dyDescent="0.2"/>
  <cols>
    <col min="1" max="1" width="6.28515625" style="2" customWidth="1"/>
    <col min="2" max="2" width="74.28515625" style="2" customWidth="1"/>
    <col min="3" max="3" width="17.5703125" style="2" customWidth="1"/>
    <col min="4" max="4" width="15.1406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3" width="8.85546875" style="2"/>
    <col min="134" max="134" width="9.5703125" style="2" customWidth="1"/>
    <col min="135" max="136" width="8.85546875" style="2"/>
    <col min="137" max="137" width="9.5703125" style="2" bestFit="1" customWidth="1"/>
    <col min="138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1" spans="1:140" ht="36.75" customHeight="1" x14ac:dyDescent="0.25">
      <c r="A1" s="612" t="s">
        <v>262</v>
      </c>
      <c r="B1" s="612"/>
      <c r="C1" s="612"/>
      <c r="D1" s="612"/>
    </row>
    <row r="2" spans="1:140" ht="12.75" customHeight="1" thickBot="1" x14ac:dyDescent="0.25">
      <c r="A2" s="1"/>
      <c r="D2" s="3"/>
    </row>
    <row r="3" spans="1:140" ht="27.75" customHeight="1" x14ac:dyDescent="0.2">
      <c r="A3" s="517" t="s">
        <v>0</v>
      </c>
      <c r="B3" s="519" t="s">
        <v>1</v>
      </c>
      <c r="C3" s="613" t="s">
        <v>2</v>
      </c>
      <c r="D3" s="606" t="s">
        <v>241</v>
      </c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6"/>
      <c r="BE3" s="606"/>
      <c r="BF3" s="606"/>
      <c r="BG3" s="606"/>
      <c r="BH3" s="606"/>
      <c r="BI3" s="606"/>
      <c r="BJ3" s="606"/>
      <c r="BK3" s="606"/>
      <c r="BL3" s="606"/>
      <c r="BM3" s="606"/>
      <c r="BN3" s="606"/>
      <c r="BO3" s="606"/>
      <c r="BP3" s="606"/>
      <c r="BQ3" s="606"/>
      <c r="BR3" s="606"/>
      <c r="BS3" s="606"/>
      <c r="BT3" s="606"/>
      <c r="BU3" s="606"/>
      <c r="BV3" s="606"/>
      <c r="BW3" s="606"/>
      <c r="BX3" s="606"/>
      <c r="BY3" s="606"/>
      <c r="BZ3" s="606"/>
      <c r="CA3" s="606"/>
      <c r="CB3" s="606"/>
      <c r="CC3" s="606"/>
      <c r="CD3" s="606"/>
      <c r="CE3" s="606"/>
      <c r="CF3" s="606"/>
      <c r="CG3" s="606"/>
      <c r="CH3" s="606"/>
      <c r="CI3" s="606"/>
      <c r="CJ3" s="606"/>
      <c r="CK3" s="606"/>
      <c r="CL3" s="606"/>
      <c r="CM3" s="606"/>
      <c r="CN3" s="606"/>
      <c r="CO3" s="606"/>
      <c r="CP3" s="606"/>
      <c r="CQ3" s="606"/>
      <c r="CR3" s="606"/>
      <c r="CS3" s="606"/>
      <c r="CT3" s="606"/>
      <c r="CU3" s="606"/>
      <c r="CV3" s="606"/>
      <c r="CW3" s="606"/>
      <c r="CX3" s="606"/>
      <c r="CY3" s="606"/>
      <c r="CZ3" s="606"/>
      <c r="DA3" s="606"/>
      <c r="DB3" s="606"/>
      <c r="DC3" s="606"/>
      <c r="DD3" s="606"/>
      <c r="DE3" s="606"/>
      <c r="DF3" s="606"/>
      <c r="DG3" s="606"/>
      <c r="DH3" s="606"/>
      <c r="DI3" s="606"/>
      <c r="DJ3" s="606"/>
      <c r="DK3" s="606"/>
      <c r="DL3" s="606"/>
      <c r="DM3" s="606"/>
      <c r="DN3" s="606"/>
      <c r="DO3" s="606"/>
      <c r="DP3" s="606"/>
      <c r="DQ3" s="606"/>
      <c r="DR3" s="606"/>
      <c r="DS3" s="606"/>
      <c r="DT3" s="606"/>
      <c r="DU3" s="606"/>
      <c r="DV3" s="606"/>
      <c r="DW3" s="606"/>
      <c r="DX3" s="542"/>
      <c r="DY3" s="488" t="s">
        <v>244</v>
      </c>
      <c r="DZ3" s="488" t="s">
        <v>245</v>
      </c>
      <c r="EA3" s="488" t="s">
        <v>246</v>
      </c>
      <c r="EB3" s="488" t="s">
        <v>247</v>
      </c>
      <c r="EC3" s="488" t="s">
        <v>248</v>
      </c>
      <c r="ED3" s="488" t="s">
        <v>249</v>
      </c>
      <c r="EE3" s="488" t="s">
        <v>250</v>
      </c>
      <c r="EF3" s="488" t="s">
        <v>251</v>
      </c>
      <c r="EG3" s="488" t="s">
        <v>252</v>
      </c>
      <c r="EH3" s="488" t="s">
        <v>253</v>
      </c>
      <c r="EI3" s="488" t="s">
        <v>254</v>
      </c>
      <c r="EJ3" s="485" t="s">
        <v>255</v>
      </c>
    </row>
    <row r="4" spans="1:140" ht="25.5" customHeight="1" x14ac:dyDescent="0.2">
      <c r="A4" s="524"/>
      <c r="B4" s="525"/>
      <c r="C4" s="614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  <c r="BB4" s="607"/>
      <c r="BC4" s="607"/>
      <c r="BD4" s="607"/>
      <c r="BE4" s="607"/>
      <c r="BF4" s="607"/>
      <c r="BG4" s="607"/>
      <c r="BH4" s="607"/>
      <c r="BI4" s="607"/>
      <c r="BJ4" s="607"/>
      <c r="BK4" s="607"/>
      <c r="BL4" s="607"/>
      <c r="BM4" s="607"/>
      <c r="BN4" s="607"/>
      <c r="BO4" s="607"/>
      <c r="BP4" s="607"/>
      <c r="BQ4" s="607"/>
      <c r="BR4" s="607"/>
      <c r="BS4" s="607"/>
      <c r="BT4" s="607"/>
      <c r="BU4" s="607"/>
      <c r="BV4" s="607"/>
      <c r="BW4" s="607"/>
      <c r="BX4" s="607"/>
      <c r="BY4" s="607"/>
      <c r="BZ4" s="607"/>
      <c r="CA4" s="607"/>
      <c r="CB4" s="607"/>
      <c r="CC4" s="607"/>
      <c r="CD4" s="607"/>
      <c r="CE4" s="607"/>
      <c r="CF4" s="607"/>
      <c r="CG4" s="607"/>
      <c r="CH4" s="607"/>
      <c r="CI4" s="607"/>
      <c r="CJ4" s="607"/>
      <c r="CK4" s="607"/>
      <c r="CL4" s="607"/>
      <c r="CM4" s="607"/>
      <c r="CN4" s="607"/>
      <c r="CO4" s="607"/>
      <c r="CP4" s="607"/>
      <c r="CQ4" s="607"/>
      <c r="CR4" s="607"/>
      <c r="CS4" s="607"/>
      <c r="CT4" s="607"/>
      <c r="CU4" s="607"/>
      <c r="CV4" s="607"/>
      <c r="CW4" s="607"/>
      <c r="CX4" s="607"/>
      <c r="CY4" s="607"/>
      <c r="CZ4" s="607"/>
      <c r="DA4" s="607"/>
      <c r="DB4" s="607"/>
      <c r="DC4" s="607"/>
      <c r="DD4" s="607"/>
      <c r="DE4" s="607"/>
      <c r="DF4" s="607"/>
      <c r="DG4" s="607"/>
      <c r="DH4" s="607"/>
      <c r="DI4" s="607"/>
      <c r="DJ4" s="607"/>
      <c r="DK4" s="607"/>
      <c r="DL4" s="607"/>
      <c r="DM4" s="607"/>
      <c r="DN4" s="607"/>
      <c r="DO4" s="607"/>
      <c r="DP4" s="607"/>
      <c r="DQ4" s="607"/>
      <c r="DR4" s="607"/>
      <c r="DS4" s="607"/>
      <c r="DT4" s="607"/>
      <c r="DU4" s="607"/>
      <c r="DV4" s="607"/>
      <c r="DW4" s="607"/>
      <c r="DX4" s="608"/>
      <c r="DY4" s="483"/>
      <c r="DZ4" s="483"/>
      <c r="EA4" s="483"/>
      <c r="EB4" s="483"/>
      <c r="EC4" s="483"/>
      <c r="ED4" s="483"/>
      <c r="EE4" s="483"/>
      <c r="EF4" s="483"/>
      <c r="EG4" s="483"/>
      <c r="EH4" s="483"/>
      <c r="EI4" s="483"/>
      <c r="EJ4" s="486"/>
    </row>
    <row r="5" spans="1:140" ht="13.5" customHeight="1" thickBot="1" x14ac:dyDescent="0.25">
      <c r="A5" s="524"/>
      <c r="B5" s="525"/>
      <c r="C5" s="614"/>
      <c r="D5" s="482" t="s">
        <v>242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2"/>
      <c r="CB5" s="482"/>
      <c r="CC5" s="482"/>
      <c r="CD5" s="482"/>
      <c r="CE5" s="482"/>
      <c r="CF5" s="482"/>
      <c r="CG5" s="482"/>
      <c r="CH5" s="482"/>
      <c r="CI5" s="482"/>
      <c r="CJ5" s="482"/>
      <c r="CK5" s="482"/>
      <c r="CL5" s="482"/>
      <c r="CM5" s="482"/>
      <c r="CN5" s="482"/>
      <c r="CO5" s="482"/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2"/>
      <c r="DC5" s="482"/>
      <c r="DD5" s="482"/>
      <c r="DE5" s="482"/>
      <c r="DF5" s="482"/>
      <c r="DG5" s="482"/>
      <c r="DH5" s="482"/>
      <c r="DI5" s="482"/>
      <c r="DJ5" s="482"/>
      <c r="DK5" s="482"/>
      <c r="DL5" s="482"/>
      <c r="DM5" s="482"/>
      <c r="DN5" s="482"/>
      <c r="DO5" s="482"/>
      <c r="DP5" s="482"/>
      <c r="DQ5" s="482"/>
      <c r="DR5" s="482"/>
      <c r="DS5" s="482"/>
      <c r="DT5" s="482"/>
      <c r="DU5" s="482"/>
      <c r="DV5" s="482"/>
      <c r="DW5" s="482"/>
      <c r="DX5" s="484"/>
      <c r="DY5" s="489"/>
      <c r="DZ5" s="489"/>
      <c r="EA5" s="489"/>
      <c r="EB5" s="489"/>
      <c r="EC5" s="489"/>
      <c r="ED5" s="489"/>
      <c r="EE5" s="489"/>
      <c r="EF5" s="489"/>
      <c r="EG5" s="489"/>
      <c r="EH5" s="489"/>
      <c r="EI5" s="489"/>
      <c r="EJ5" s="487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500">
        <f>SUM(DY6:EJ6)</f>
        <v>4.4930000000000003</v>
      </c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81"/>
      <c r="CN6" s="481"/>
      <c r="CO6" s="481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1"/>
      <c r="DT6" s="481"/>
      <c r="DU6" s="481"/>
      <c r="DV6" s="481"/>
      <c r="DW6" s="481"/>
      <c r="DX6" s="481"/>
      <c r="DY6" s="481">
        <f>DY8</f>
        <v>0</v>
      </c>
      <c r="DZ6" s="481">
        <f t="shared" ref="DZ6:EJ6" si="0">DZ8</f>
        <v>0</v>
      </c>
      <c r="EA6" s="481">
        <f t="shared" si="0"/>
        <v>0</v>
      </c>
      <c r="EB6" s="481">
        <f t="shared" si="0"/>
        <v>0</v>
      </c>
      <c r="EC6" s="481">
        <f t="shared" si="0"/>
        <v>4.4930000000000003</v>
      </c>
      <c r="ED6" s="481">
        <f t="shared" si="0"/>
        <v>0</v>
      </c>
      <c r="EE6" s="481">
        <f t="shared" si="0"/>
        <v>0</v>
      </c>
      <c r="EF6" s="481">
        <f t="shared" si="0"/>
        <v>0</v>
      </c>
      <c r="EG6" s="481">
        <f t="shared" si="0"/>
        <v>0</v>
      </c>
      <c r="EH6" s="481">
        <f t="shared" si="0"/>
        <v>0</v>
      </c>
      <c r="EI6" s="481">
        <f t="shared" si="0"/>
        <v>0</v>
      </c>
      <c r="EJ6" s="481">
        <f t="shared" si="0"/>
        <v>0</v>
      </c>
    </row>
    <row r="7" spans="1:140" s="25" customFormat="1" ht="15" x14ac:dyDescent="0.25">
      <c r="A7" s="533" t="s">
        <v>243</v>
      </c>
      <c r="B7" s="624" t="s">
        <v>264</v>
      </c>
      <c r="C7" s="350" t="s">
        <v>28</v>
      </c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8"/>
      <c r="DG7" s="478"/>
      <c r="DH7" s="478"/>
      <c r="DI7" s="478"/>
      <c r="DJ7" s="478"/>
      <c r="DK7" s="478"/>
      <c r="DL7" s="478"/>
      <c r="DM7" s="478"/>
      <c r="DN7" s="478"/>
      <c r="DO7" s="478"/>
      <c r="DP7" s="478"/>
      <c r="DQ7" s="478"/>
      <c r="DR7" s="478"/>
      <c r="DS7" s="478"/>
      <c r="DT7" s="478"/>
      <c r="DU7" s="478"/>
      <c r="DV7" s="478"/>
      <c r="DW7" s="478"/>
      <c r="DX7" s="478"/>
      <c r="DY7" s="478"/>
      <c r="DZ7" s="478"/>
      <c r="EA7" s="478"/>
      <c r="EB7" s="478"/>
      <c r="EC7" s="472">
        <v>8</v>
      </c>
      <c r="ED7" s="478"/>
      <c r="EE7" s="478"/>
      <c r="EF7" s="478"/>
      <c r="EG7" s="478"/>
      <c r="EH7" s="478"/>
      <c r="EI7" s="478"/>
      <c r="EJ7" s="478"/>
    </row>
    <row r="8" spans="1:140" s="25" customFormat="1" ht="27.75" customHeight="1" x14ac:dyDescent="0.25">
      <c r="A8" s="541"/>
      <c r="B8" s="558"/>
      <c r="C8" s="191" t="s">
        <v>11</v>
      </c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510"/>
      <c r="BA8" s="510"/>
      <c r="BB8" s="510"/>
      <c r="BC8" s="510"/>
      <c r="BD8" s="510"/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0"/>
      <c r="BQ8" s="510"/>
      <c r="BR8" s="510"/>
      <c r="BS8" s="510"/>
      <c r="BT8" s="510"/>
      <c r="BU8" s="510"/>
      <c r="BV8" s="510"/>
      <c r="BW8" s="510"/>
      <c r="BX8" s="510"/>
      <c r="BY8" s="510"/>
      <c r="BZ8" s="510"/>
      <c r="CA8" s="510"/>
      <c r="CB8" s="510"/>
      <c r="CC8" s="510"/>
      <c r="CD8" s="510"/>
      <c r="CE8" s="510"/>
      <c r="CF8" s="510"/>
      <c r="CG8" s="510"/>
      <c r="CH8" s="510"/>
      <c r="CI8" s="510"/>
      <c r="CJ8" s="510"/>
      <c r="CK8" s="510"/>
      <c r="CL8" s="510"/>
      <c r="CM8" s="510"/>
      <c r="CN8" s="510"/>
      <c r="CO8" s="510"/>
      <c r="CP8" s="510"/>
      <c r="CQ8" s="510"/>
      <c r="CR8" s="510"/>
      <c r="CS8" s="510"/>
      <c r="CT8" s="510"/>
      <c r="CU8" s="510"/>
      <c r="CV8" s="510"/>
      <c r="CW8" s="510"/>
      <c r="CX8" s="510"/>
      <c r="CY8" s="510"/>
      <c r="CZ8" s="510"/>
      <c r="DA8" s="510"/>
      <c r="DB8" s="510"/>
      <c r="DC8" s="510"/>
      <c r="DD8" s="510"/>
      <c r="DE8" s="510"/>
      <c r="DF8" s="510"/>
      <c r="DG8" s="510"/>
      <c r="DH8" s="510"/>
      <c r="DI8" s="510"/>
      <c r="DJ8" s="510"/>
      <c r="DK8" s="510"/>
      <c r="DL8" s="510"/>
      <c r="DM8" s="510"/>
      <c r="DN8" s="510"/>
      <c r="DO8" s="510"/>
      <c r="DP8" s="510"/>
      <c r="DQ8" s="510"/>
      <c r="DR8" s="510"/>
      <c r="DS8" s="510"/>
      <c r="DT8" s="510"/>
      <c r="DU8" s="510"/>
      <c r="DV8" s="510"/>
      <c r="DW8" s="510"/>
      <c r="DX8" s="510"/>
      <c r="DY8" s="510"/>
      <c r="DZ8" s="510"/>
      <c r="EA8" s="510"/>
      <c r="EB8" s="510"/>
      <c r="EC8" s="468">
        <v>4.4930000000000003</v>
      </c>
      <c r="ED8" s="510"/>
      <c r="EE8" s="510"/>
      <c r="EF8" s="510"/>
      <c r="EG8" s="510"/>
      <c r="EH8" s="510"/>
      <c r="EI8" s="510"/>
      <c r="EJ8" s="510"/>
    </row>
    <row r="9" spans="1:140" s="25" customFormat="1" ht="27.75" customHeight="1" thickBot="1" x14ac:dyDescent="0.3">
      <c r="A9" s="492" t="s">
        <v>167</v>
      </c>
      <c r="B9" s="493"/>
      <c r="C9" s="494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495"/>
      <c r="ED9" s="495"/>
      <c r="EE9" s="495"/>
      <c r="EF9" s="495"/>
      <c r="EG9" s="495"/>
      <c r="EH9" s="495"/>
      <c r="EI9" s="495"/>
      <c r="EJ9" s="495"/>
    </row>
    <row r="10" spans="1:140" s="25" customFormat="1" ht="15.75" thickBot="1" x14ac:dyDescent="0.3">
      <c r="A10" s="397" t="s">
        <v>75</v>
      </c>
      <c r="B10" s="454" t="s">
        <v>76</v>
      </c>
      <c r="C10" s="399" t="s">
        <v>11</v>
      </c>
      <c r="D10" s="500">
        <f>SUM(DY10:EJ10)</f>
        <v>5.351</v>
      </c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3"/>
      <c r="BT10" s="473"/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3"/>
      <c r="CF10" s="473"/>
      <c r="CG10" s="473"/>
      <c r="CH10" s="473"/>
      <c r="CI10" s="473"/>
      <c r="CJ10" s="473"/>
      <c r="CK10" s="473"/>
      <c r="CL10" s="473"/>
      <c r="CM10" s="473"/>
      <c r="CN10" s="473"/>
      <c r="CO10" s="473"/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  <c r="DG10" s="473"/>
      <c r="DH10" s="473"/>
      <c r="DI10" s="473"/>
      <c r="DJ10" s="473"/>
      <c r="DK10" s="473"/>
      <c r="DL10" s="473"/>
      <c r="DM10" s="473"/>
      <c r="DN10" s="473"/>
      <c r="DO10" s="473"/>
      <c r="DP10" s="473"/>
      <c r="DQ10" s="473"/>
      <c r="DR10" s="473"/>
      <c r="DS10" s="473"/>
      <c r="DT10" s="473"/>
      <c r="DU10" s="473"/>
      <c r="DV10" s="473"/>
      <c r="DW10" s="473"/>
      <c r="DX10" s="473"/>
      <c r="DY10" s="500">
        <f>DY24+DY22+DY12</f>
        <v>0</v>
      </c>
      <c r="DZ10" s="503">
        <f t="shared" ref="DZ10:EC10" si="1">DZ12+DZ22+DZ24</f>
        <v>0</v>
      </c>
      <c r="EA10" s="503">
        <f t="shared" si="1"/>
        <v>0</v>
      </c>
      <c r="EB10" s="503">
        <f t="shared" si="1"/>
        <v>0</v>
      </c>
      <c r="EC10" s="503">
        <f t="shared" si="1"/>
        <v>0</v>
      </c>
      <c r="ED10" s="503">
        <f>ED12+ED22+ED24</f>
        <v>5.351</v>
      </c>
      <c r="EE10" s="500">
        <f t="shared" ref="EE10:EJ10" si="2">EE12+EE22+EE24</f>
        <v>0</v>
      </c>
      <c r="EF10" s="500">
        <f t="shared" si="2"/>
        <v>0</v>
      </c>
      <c r="EG10" s="500">
        <f t="shared" si="2"/>
        <v>0</v>
      </c>
      <c r="EH10" s="500">
        <f t="shared" si="2"/>
        <v>0</v>
      </c>
      <c r="EI10" s="500">
        <f t="shared" si="2"/>
        <v>0</v>
      </c>
      <c r="EJ10" s="500">
        <f t="shared" si="2"/>
        <v>0</v>
      </c>
    </row>
    <row r="11" spans="1:140" s="25" customFormat="1" ht="15" x14ac:dyDescent="0.25">
      <c r="A11" s="620" t="s">
        <v>205</v>
      </c>
      <c r="B11" s="622" t="s">
        <v>206</v>
      </c>
      <c r="C11" s="467" t="s">
        <v>17</v>
      </c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470"/>
      <c r="CJ11" s="470"/>
      <c r="CK11" s="470"/>
      <c r="CL11" s="470"/>
      <c r="CM11" s="470"/>
      <c r="CN11" s="470"/>
      <c r="CO11" s="470"/>
      <c r="CP11" s="470"/>
      <c r="CQ11" s="470"/>
      <c r="CR11" s="470"/>
      <c r="CS11" s="470"/>
      <c r="CT11" s="470"/>
      <c r="CU11" s="470"/>
      <c r="CV11" s="470"/>
      <c r="CW11" s="470"/>
      <c r="CX11" s="470"/>
      <c r="CY11" s="470"/>
      <c r="CZ11" s="470"/>
      <c r="DA11" s="470"/>
      <c r="DB11" s="470"/>
      <c r="DC11" s="470"/>
      <c r="DD11" s="470"/>
      <c r="DE11" s="470"/>
      <c r="DF11" s="470"/>
      <c r="DG11" s="470"/>
      <c r="DH11" s="470"/>
      <c r="DI11" s="470"/>
      <c r="DJ11" s="470"/>
      <c r="DK11" s="470"/>
      <c r="DL11" s="470"/>
      <c r="DM11" s="470"/>
      <c r="DN11" s="470"/>
      <c r="DO11" s="470"/>
      <c r="DP11" s="470"/>
      <c r="DQ11" s="470"/>
      <c r="DR11" s="470"/>
      <c r="DS11" s="470"/>
      <c r="DT11" s="470"/>
      <c r="DU11" s="470"/>
      <c r="DV11" s="470"/>
      <c r="DW11" s="470"/>
      <c r="DX11" s="470"/>
      <c r="DY11" s="470">
        <f>DY13+DY15+DY17+DY19</f>
        <v>0</v>
      </c>
      <c r="DZ11" s="470">
        <f t="shared" ref="DZ11:EJ11" si="3">DZ13+DZ15+DZ17+DZ19</f>
        <v>0</v>
      </c>
      <c r="EA11" s="470">
        <f t="shared" si="3"/>
        <v>0</v>
      </c>
      <c r="EB11" s="470">
        <f t="shared" si="3"/>
        <v>0</v>
      </c>
      <c r="EC11" s="470">
        <f t="shared" si="3"/>
        <v>0</v>
      </c>
      <c r="ED11" s="470">
        <f t="shared" si="3"/>
        <v>0</v>
      </c>
      <c r="EE11" s="470">
        <f t="shared" si="3"/>
        <v>0</v>
      </c>
      <c r="EF11" s="470">
        <f t="shared" si="3"/>
        <v>0</v>
      </c>
      <c r="EG11" s="470">
        <f t="shared" si="3"/>
        <v>0</v>
      </c>
      <c r="EH11" s="470">
        <f t="shared" si="3"/>
        <v>0</v>
      </c>
      <c r="EI11" s="470">
        <f t="shared" si="3"/>
        <v>0</v>
      </c>
      <c r="EJ11" s="470">
        <f t="shared" si="3"/>
        <v>0</v>
      </c>
    </row>
    <row r="12" spans="1:140" s="25" customFormat="1" ht="15" x14ac:dyDescent="0.25">
      <c r="A12" s="621"/>
      <c r="B12" s="623"/>
      <c r="C12" s="461" t="s">
        <v>11</v>
      </c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468"/>
      <c r="BT12" s="468"/>
      <c r="BU12" s="468"/>
      <c r="BV12" s="468"/>
      <c r="BW12" s="468"/>
      <c r="BX12" s="468"/>
      <c r="BY12" s="468"/>
      <c r="BZ12" s="468"/>
      <c r="CA12" s="468"/>
      <c r="CB12" s="468"/>
      <c r="CC12" s="468"/>
      <c r="CD12" s="468"/>
      <c r="CE12" s="468"/>
      <c r="CF12" s="468"/>
      <c r="CG12" s="468"/>
      <c r="CH12" s="468"/>
      <c r="CI12" s="468"/>
      <c r="CJ12" s="468"/>
      <c r="CK12" s="468"/>
      <c r="CL12" s="468"/>
      <c r="CM12" s="468"/>
      <c r="CN12" s="468"/>
      <c r="CO12" s="468"/>
      <c r="CP12" s="468"/>
      <c r="CQ12" s="468"/>
      <c r="CR12" s="468"/>
      <c r="CS12" s="468"/>
      <c r="CT12" s="468"/>
      <c r="CU12" s="468"/>
      <c r="CV12" s="468"/>
      <c r="CW12" s="468"/>
      <c r="CX12" s="468"/>
      <c r="CY12" s="468"/>
      <c r="CZ12" s="468"/>
      <c r="DA12" s="468"/>
      <c r="DB12" s="468"/>
      <c r="DC12" s="468"/>
      <c r="DD12" s="468"/>
      <c r="DE12" s="468"/>
      <c r="DF12" s="468"/>
      <c r="DG12" s="468"/>
      <c r="DH12" s="468"/>
      <c r="DI12" s="468"/>
      <c r="DJ12" s="468"/>
      <c r="DK12" s="468"/>
      <c r="DL12" s="468"/>
      <c r="DM12" s="468"/>
      <c r="DN12" s="468"/>
      <c r="DO12" s="468"/>
      <c r="DP12" s="468"/>
      <c r="DQ12" s="468"/>
      <c r="DR12" s="468"/>
      <c r="DS12" s="468"/>
      <c r="DT12" s="468"/>
      <c r="DU12" s="468"/>
      <c r="DV12" s="468"/>
      <c r="DW12" s="468"/>
      <c r="DX12" s="468"/>
      <c r="DY12" s="470">
        <f>DY14+DY16+DY18+DY20</f>
        <v>0</v>
      </c>
      <c r="DZ12" s="470">
        <f t="shared" ref="DZ12:EJ12" si="4">DZ14+DZ16+DZ18+DZ20</f>
        <v>0</v>
      </c>
      <c r="EA12" s="470">
        <f t="shared" si="4"/>
        <v>0</v>
      </c>
      <c r="EB12" s="470">
        <f t="shared" si="4"/>
        <v>0</v>
      </c>
      <c r="EC12" s="470">
        <f t="shared" si="4"/>
        <v>0</v>
      </c>
      <c r="ED12" s="470">
        <f t="shared" si="4"/>
        <v>0</v>
      </c>
      <c r="EE12" s="470">
        <f t="shared" si="4"/>
        <v>0</v>
      </c>
      <c r="EF12" s="470">
        <f t="shared" si="4"/>
        <v>0</v>
      </c>
      <c r="EG12" s="470">
        <f t="shared" si="4"/>
        <v>0</v>
      </c>
      <c r="EH12" s="470">
        <f t="shared" si="4"/>
        <v>0</v>
      </c>
      <c r="EI12" s="470">
        <f t="shared" si="4"/>
        <v>0</v>
      </c>
      <c r="EJ12" s="470">
        <f t="shared" si="4"/>
        <v>0</v>
      </c>
    </row>
    <row r="13" spans="1:140" ht="15" x14ac:dyDescent="0.25">
      <c r="A13" s="541" t="s">
        <v>229</v>
      </c>
      <c r="B13" s="554" t="s">
        <v>19</v>
      </c>
      <c r="C13" s="191" t="s">
        <v>20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8"/>
      <c r="BG13" s="468"/>
      <c r="BH13" s="468"/>
      <c r="BI13" s="468"/>
      <c r="BJ13" s="468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  <c r="BV13" s="468"/>
      <c r="BW13" s="468"/>
      <c r="BX13" s="468"/>
      <c r="BY13" s="468"/>
      <c r="BZ13" s="468"/>
      <c r="CA13" s="468"/>
      <c r="CB13" s="468"/>
      <c r="CC13" s="468"/>
      <c r="CD13" s="468"/>
      <c r="CE13" s="468"/>
      <c r="CF13" s="468"/>
      <c r="CG13" s="468"/>
      <c r="CH13" s="468"/>
      <c r="CI13" s="468"/>
      <c r="CJ13" s="468"/>
      <c r="CK13" s="468"/>
      <c r="CL13" s="468"/>
      <c r="CM13" s="468"/>
      <c r="CN13" s="468"/>
      <c r="CO13" s="468"/>
      <c r="CP13" s="468"/>
      <c r="CQ13" s="468"/>
      <c r="CR13" s="468"/>
      <c r="CS13" s="468"/>
      <c r="CT13" s="468"/>
      <c r="CU13" s="468"/>
      <c r="CV13" s="468"/>
      <c r="CW13" s="468"/>
      <c r="CX13" s="468"/>
      <c r="CY13" s="468"/>
      <c r="CZ13" s="468"/>
      <c r="DA13" s="468"/>
      <c r="DB13" s="468"/>
      <c r="DC13" s="468"/>
      <c r="DD13" s="468"/>
      <c r="DE13" s="468"/>
      <c r="DF13" s="468"/>
      <c r="DG13" s="468"/>
      <c r="DH13" s="468"/>
      <c r="DI13" s="468"/>
      <c r="DJ13" s="468"/>
      <c r="DK13" s="468"/>
      <c r="DL13" s="468"/>
      <c r="DM13" s="468"/>
      <c r="DN13" s="468"/>
      <c r="DO13" s="468"/>
      <c r="DP13" s="468"/>
      <c r="DQ13" s="468"/>
      <c r="DR13" s="468"/>
      <c r="DS13" s="468"/>
      <c r="DT13" s="468"/>
      <c r="DU13" s="468"/>
      <c r="DV13" s="468"/>
      <c r="DW13" s="468"/>
      <c r="DX13" s="468"/>
      <c r="DY13" s="468"/>
      <c r="DZ13" s="468"/>
      <c r="EA13" s="468"/>
      <c r="EB13" s="468"/>
      <c r="EC13" s="468"/>
      <c r="ED13" s="468"/>
      <c r="EE13" s="468"/>
      <c r="EF13" s="468"/>
      <c r="EG13" s="468"/>
      <c r="EH13" s="468"/>
      <c r="EI13" s="468"/>
      <c r="EJ13" s="468"/>
    </row>
    <row r="14" spans="1:140" ht="15" x14ac:dyDescent="0.25">
      <c r="A14" s="541"/>
      <c r="B14" s="554"/>
      <c r="C14" s="191" t="s">
        <v>11</v>
      </c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8"/>
      <c r="CO14" s="468"/>
      <c r="CP14" s="468"/>
      <c r="CQ14" s="468"/>
      <c r="CR14" s="468"/>
      <c r="CS14" s="468"/>
      <c r="CT14" s="468"/>
      <c r="CU14" s="468"/>
      <c r="CV14" s="468"/>
      <c r="CW14" s="468"/>
      <c r="CX14" s="468"/>
      <c r="CY14" s="468"/>
      <c r="CZ14" s="468"/>
      <c r="DA14" s="468"/>
      <c r="DB14" s="468"/>
      <c r="DC14" s="468"/>
      <c r="DD14" s="468"/>
      <c r="DE14" s="468"/>
      <c r="DF14" s="468"/>
      <c r="DG14" s="468"/>
      <c r="DH14" s="468"/>
      <c r="DI14" s="468"/>
      <c r="DJ14" s="468"/>
      <c r="DK14" s="468"/>
      <c r="DL14" s="468"/>
      <c r="DM14" s="468"/>
      <c r="DN14" s="468"/>
      <c r="DO14" s="468"/>
      <c r="DP14" s="468"/>
      <c r="DQ14" s="468"/>
      <c r="DR14" s="468"/>
      <c r="DS14" s="468"/>
      <c r="DT14" s="468"/>
      <c r="DU14" s="468"/>
      <c r="DV14" s="468"/>
      <c r="DW14" s="468"/>
      <c r="DX14" s="468"/>
      <c r="DY14" s="468"/>
      <c r="DZ14" s="468"/>
      <c r="EA14" s="468"/>
      <c r="EB14" s="468"/>
      <c r="EC14" s="468"/>
      <c r="ED14" s="468"/>
      <c r="EE14" s="468"/>
      <c r="EF14" s="468"/>
      <c r="EG14" s="468"/>
      <c r="EH14" s="468"/>
      <c r="EI14" s="468"/>
      <c r="EJ14" s="468"/>
    </row>
    <row r="15" spans="1:140" ht="15" x14ac:dyDescent="0.25">
      <c r="A15" s="541" t="s">
        <v>230</v>
      </c>
      <c r="B15" s="554" t="s">
        <v>21</v>
      </c>
      <c r="C15" s="191" t="s">
        <v>17</v>
      </c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8"/>
      <c r="BY15" s="468"/>
      <c r="BZ15" s="468"/>
      <c r="CA15" s="468"/>
      <c r="CB15" s="468"/>
      <c r="CC15" s="468"/>
      <c r="CD15" s="468"/>
      <c r="CE15" s="468"/>
      <c r="CF15" s="468"/>
      <c r="CG15" s="468"/>
      <c r="CH15" s="468"/>
      <c r="CI15" s="468"/>
      <c r="CJ15" s="468"/>
      <c r="CK15" s="468"/>
      <c r="CL15" s="468"/>
      <c r="CM15" s="468"/>
      <c r="CN15" s="468"/>
      <c r="CO15" s="468"/>
      <c r="CP15" s="468"/>
      <c r="CQ15" s="468"/>
      <c r="CR15" s="468"/>
      <c r="CS15" s="468"/>
      <c r="CT15" s="468"/>
      <c r="CU15" s="468"/>
      <c r="CV15" s="468"/>
      <c r="CW15" s="468"/>
      <c r="CX15" s="468"/>
      <c r="CY15" s="468"/>
      <c r="CZ15" s="468"/>
      <c r="DA15" s="468"/>
      <c r="DB15" s="468"/>
      <c r="DC15" s="468"/>
      <c r="DD15" s="468"/>
      <c r="DE15" s="468"/>
      <c r="DF15" s="468"/>
      <c r="DG15" s="468"/>
      <c r="DH15" s="468"/>
      <c r="DI15" s="468"/>
      <c r="DJ15" s="468"/>
      <c r="DK15" s="468"/>
      <c r="DL15" s="468"/>
      <c r="DM15" s="468"/>
      <c r="DN15" s="468"/>
      <c r="DO15" s="468"/>
      <c r="DP15" s="468"/>
      <c r="DQ15" s="468"/>
      <c r="DR15" s="468"/>
      <c r="DS15" s="468"/>
      <c r="DT15" s="468"/>
      <c r="DU15" s="468"/>
      <c r="DV15" s="468"/>
      <c r="DW15" s="468"/>
      <c r="DX15" s="468"/>
      <c r="DY15" s="468"/>
      <c r="DZ15" s="468"/>
      <c r="EA15" s="491"/>
      <c r="EB15" s="468"/>
      <c r="EC15" s="468"/>
      <c r="ED15" s="468"/>
      <c r="EE15" s="468"/>
      <c r="EF15" s="468"/>
      <c r="EG15" s="468"/>
      <c r="EH15" s="468"/>
      <c r="EI15" s="468"/>
      <c r="EJ15" s="468"/>
    </row>
    <row r="16" spans="1:140" ht="15" x14ac:dyDescent="0.25">
      <c r="A16" s="541"/>
      <c r="B16" s="554"/>
      <c r="C16" s="191" t="s">
        <v>11</v>
      </c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8"/>
      <c r="BZ16" s="468"/>
      <c r="CA16" s="468"/>
      <c r="CB16" s="468"/>
      <c r="CC16" s="468"/>
      <c r="CD16" s="468"/>
      <c r="CE16" s="468"/>
      <c r="CF16" s="468"/>
      <c r="CG16" s="468"/>
      <c r="CH16" s="468"/>
      <c r="CI16" s="468"/>
      <c r="CJ16" s="468"/>
      <c r="CK16" s="468"/>
      <c r="CL16" s="468"/>
      <c r="CM16" s="468"/>
      <c r="CN16" s="468"/>
      <c r="CO16" s="468"/>
      <c r="CP16" s="468"/>
      <c r="CQ16" s="468"/>
      <c r="CR16" s="468"/>
      <c r="CS16" s="468"/>
      <c r="CT16" s="468"/>
      <c r="CU16" s="468"/>
      <c r="CV16" s="468"/>
      <c r="CW16" s="468"/>
      <c r="CX16" s="468"/>
      <c r="CY16" s="468"/>
      <c r="CZ16" s="468"/>
      <c r="DA16" s="468"/>
      <c r="DB16" s="468"/>
      <c r="DC16" s="468"/>
      <c r="DD16" s="468"/>
      <c r="DE16" s="468"/>
      <c r="DF16" s="468"/>
      <c r="DG16" s="468"/>
      <c r="DH16" s="468"/>
      <c r="DI16" s="468"/>
      <c r="DJ16" s="468"/>
      <c r="DK16" s="468"/>
      <c r="DL16" s="468"/>
      <c r="DM16" s="468"/>
      <c r="DN16" s="468"/>
      <c r="DO16" s="468"/>
      <c r="DP16" s="468"/>
      <c r="DQ16" s="468"/>
      <c r="DR16" s="468"/>
      <c r="DS16" s="468"/>
      <c r="DT16" s="468"/>
      <c r="DU16" s="468"/>
      <c r="DV16" s="468"/>
      <c r="DW16" s="468"/>
      <c r="DX16" s="468"/>
      <c r="DY16" s="468"/>
      <c r="DZ16" s="468"/>
      <c r="EA16" s="468"/>
      <c r="EB16" s="468"/>
      <c r="EC16" s="468"/>
      <c r="ED16" s="468"/>
      <c r="EE16" s="468"/>
      <c r="EF16" s="468"/>
      <c r="EG16" s="468"/>
      <c r="EH16" s="468"/>
      <c r="EI16" s="468"/>
      <c r="EJ16" s="468"/>
    </row>
    <row r="17" spans="1:141" ht="15" x14ac:dyDescent="0.25">
      <c r="A17" s="541" t="s">
        <v>231</v>
      </c>
      <c r="B17" s="554" t="s">
        <v>258</v>
      </c>
      <c r="C17" s="191" t="s">
        <v>17</v>
      </c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  <c r="CG17" s="468"/>
      <c r="CH17" s="468"/>
      <c r="CI17" s="468"/>
      <c r="CJ17" s="468"/>
      <c r="CK17" s="468"/>
      <c r="CL17" s="468"/>
      <c r="CM17" s="468"/>
      <c r="CN17" s="468"/>
      <c r="CO17" s="468"/>
      <c r="CP17" s="468"/>
      <c r="CQ17" s="468"/>
      <c r="CR17" s="468"/>
      <c r="CS17" s="468"/>
      <c r="CT17" s="468"/>
      <c r="CU17" s="468"/>
      <c r="CV17" s="468"/>
      <c r="CW17" s="468"/>
      <c r="CX17" s="468"/>
      <c r="CY17" s="468"/>
      <c r="CZ17" s="468"/>
      <c r="DA17" s="468"/>
      <c r="DB17" s="468"/>
      <c r="DC17" s="468"/>
      <c r="DD17" s="468"/>
      <c r="DE17" s="468"/>
      <c r="DF17" s="468"/>
      <c r="DG17" s="468"/>
      <c r="DH17" s="468"/>
      <c r="DI17" s="468"/>
      <c r="DJ17" s="468"/>
      <c r="DK17" s="468"/>
      <c r="DL17" s="468"/>
      <c r="DM17" s="468"/>
      <c r="DN17" s="468"/>
      <c r="DO17" s="468"/>
      <c r="DP17" s="468"/>
      <c r="DQ17" s="468"/>
      <c r="DR17" s="468"/>
      <c r="DS17" s="468"/>
      <c r="DT17" s="468"/>
      <c r="DU17" s="468"/>
      <c r="DV17" s="468"/>
      <c r="DW17" s="468"/>
      <c r="DX17" s="468"/>
      <c r="DY17" s="468"/>
      <c r="DZ17" s="468"/>
      <c r="EA17" s="468"/>
      <c r="EB17" s="468"/>
      <c r="EC17" s="468"/>
      <c r="ED17" s="468"/>
      <c r="EE17" s="468"/>
      <c r="EF17" s="468"/>
      <c r="EG17" s="468"/>
      <c r="EH17" s="468"/>
      <c r="EI17" s="468"/>
      <c r="EJ17" s="468"/>
    </row>
    <row r="18" spans="1:141" ht="15" x14ac:dyDescent="0.25">
      <c r="A18" s="541"/>
      <c r="B18" s="554"/>
      <c r="C18" s="191" t="s">
        <v>11</v>
      </c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O18" s="468"/>
      <c r="AP18" s="468"/>
      <c r="AQ18" s="468"/>
      <c r="AR18" s="468"/>
      <c r="AS18" s="468"/>
      <c r="AT18" s="468"/>
      <c r="AU18" s="468"/>
      <c r="AV18" s="468"/>
      <c r="AW18" s="468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  <c r="CG18" s="468"/>
      <c r="CH18" s="468"/>
      <c r="CI18" s="468"/>
      <c r="CJ18" s="468"/>
      <c r="CK18" s="468"/>
      <c r="CL18" s="468"/>
      <c r="CM18" s="468"/>
      <c r="CN18" s="468"/>
      <c r="CO18" s="468"/>
      <c r="CP18" s="468"/>
      <c r="CQ18" s="468"/>
      <c r="CR18" s="468"/>
      <c r="CS18" s="468"/>
      <c r="CT18" s="468"/>
      <c r="CU18" s="468"/>
      <c r="CV18" s="468"/>
      <c r="CW18" s="468"/>
      <c r="CX18" s="468"/>
      <c r="CY18" s="468"/>
      <c r="CZ18" s="468"/>
      <c r="DA18" s="468"/>
      <c r="DB18" s="468"/>
      <c r="DC18" s="468"/>
      <c r="DD18" s="468"/>
      <c r="DE18" s="468"/>
      <c r="DF18" s="468"/>
      <c r="DG18" s="468"/>
      <c r="DH18" s="468"/>
      <c r="DI18" s="468"/>
      <c r="DJ18" s="468"/>
      <c r="DK18" s="468"/>
      <c r="DL18" s="468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468"/>
      <c r="DX18" s="468"/>
      <c r="DY18" s="468"/>
      <c r="DZ18" s="468"/>
      <c r="EA18" s="468"/>
      <c r="EB18" s="468"/>
      <c r="EC18" s="468"/>
      <c r="ED18" s="468"/>
      <c r="EE18" s="468"/>
      <c r="EF18" s="468"/>
      <c r="EG18" s="468"/>
      <c r="EH18" s="468"/>
      <c r="EI18" s="468"/>
      <c r="EJ18" s="468"/>
    </row>
    <row r="19" spans="1:141" ht="15" x14ac:dyDescent="0.25">
      <c r="A19" s="541" t="s">
        <v>232</v>
      </c>
      <c r="B19" s="554" t="s">
        <v>23</v>
      </c>
      <c r="C19" s="191" t="s">
        <v>17</v>
      </c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68"/>
      <c r="BW19" s="468"/>
      <c r="BX19" s="468"/>
      <c r="BY19" s="468"/>
      <c r="BZ19" s="468"/>
      <c r="CA19" s="468"/>
      <c r="CB19" s="468"/>
      <c r="CC19" s="468"/>
      <c r="CD19" s="468"/>
      <c r="CE19" s="468"/>
      <c r="CF19" s="468"/>
      <c r="CG19" s="468"/>
      <c r="CH19" s="468"/>
      <c r="CI19" s="468"/>
      <c r="CJ19" s="468"/>
      <c r="CK19" s="468"/>
      <c r="CL19" s="468"/>
      <c r="CM19" s="468"/>
      <c r="CN19" s="468"/>
      <c r="CO19" s="468"/>
      <c r="CP19" s="468"/>
      <c r="CQ19" s="468"/>
      <c r="CR19" s="468"/>
      <c r="CS19" s="468"/>
      <c r="CT19" s="468"/>
      <c r="CU19" s="468"/>
      <c r="CV19" s="468"/>
      <c r="CW19" s="468"/>
      <c r="CX19" s="468"/>
      <c r="CY19" s="468"/>
      <c r="CZ19" s="468"/>
      <c r="DA19" s="468"/>
      <c r="DB19" s="468"/>
      <c r="DC19" s="468"/>
      <c r="DD19" s="468"/>
      <c r="DE19" s="468"/>
      <c r="DF19" s="468"/>
      <c r="DG19" s="468"/>
      <c r="DH19" s="468"/>
      <c r="DI19" s="468"/>
      <c r="DJ19" s="468"/>
      <c r="DK19" s="468"/>
      <c r="DL19" s="468"/>
      <c r="DM19" s="468"/>
      <c r="DN19" s="468"/>
      <c r="DO19" s="468"/>
      <c r="DP19" s="468"/>
      <c r="DQ19" s="468"/>
      <c r="DR19" s="468"/>
      <c r="DS19" s="468"/>
      <c r="DT19" s="468"/>
      <c r="DU19" s="468"/>
      <c r="DV19" s="468"/>
      <c r="DW19" s="468"/>
      <c r="DX19" s="468"/>
      <c r="DY19" s="468"/>
      <c r="DZ19" s="468"/>
      <c r="EA19" s="468"/>
      <c r="EB19" s="468"/>
      <c r="EC19" s="468"/>
      <c r="ED19" s="468"/>
      <c r="EE19" s="468"/>
      <c r="EF19" s="468"/>
      <c r="EG19" s="468"/>
      <c r="EH19" s="468"/>
      <c r="EI19" s="468"/>
      <c r="EJ19" s="468"/>
    </row>
    <row r="20" spans="1:141" ht="15.75" customHeight="1" thickBot="1" x14ac:dyDescent="0.3">
      <c r="A20" s="534"/>
      <c r="B20" s="571"/>
      <c r="C20" s="329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1" t="s">
        <v>112</v>
      </c>
      <c r="B21" s="560" t="s">
        <v>49</v>
      </c>
      <c r="C21" s="335" t="s">
        <v>28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</row>
    <row r="22" spans="1:141" ht="15.75" thickBot="1" x14ac:dyDescent="0.3">
      <c r="A22" s="532"/>
      <c r="B22" s="561"/>
      <c r="C22" s="344" t="s">
        <v>11</v>
      </c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72"/>
      <c r="DZ22" s="472"/>
      <c r="EA22" s="472"/>
      <c r="EB22" s="472"/>
      <c r="EC22" s="472"/>
      <c r="ED22" s="472"/>
      <c r="EE22" s="472"/>
      <c r="EF22" s="472"/>
      <c r="EG22" s="472"/>
      <c r="EH22" s="472"/>
      <c r="EI22" s="472"/>
      <c r="EJ22" s="472"/>
    </row>
    <row r="23" spans="1:141" ht="15" x14ac:dyDescent="0.25">
      <c r="A23" s="533" t="s">
        <v>48</v>
      </c>
      <c r="B23" s="529" t="s">
        <v>257</v>
      </c>
      <c r="C23" s="350" t="s">
        <v>28</v>
      </c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471"/>
      <c r="BC23" s="471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1"/>
      <c r="BQ23" s="471"/>
      <c r="BR23" s="471"/>
      <c r="BS23" s="471"/>
      <c r="BT23" s="471"/>
      <c r="BU23" s="471"/>
      <c r="BV23" s="471"/>
      <c r="BW23" s="471"/>
      <c r="BX23" s="471"/>
      <c r="BY23" s="471"/>
      <c r="BZ23" s="471"/>
      <c r="CA23" s="471"/>
      <c r="CB23" s="471"/>
      <c r="CC23" s="471"/>
      <c r="CD23" s="471"/>
      <c r="CE23" s="471"/>
      <c r="CF23" s="471"/>
      <c r="CG23" s="471"/>
      <c r="CH23" s="471"/>
      <c r="CI23" s="471"/>
      <c r="CJ23" s="471"/>
      <c r="CK23" s="471"/>
      <c r="CL23" s="471"/>
      <c r="CM23" s="471"/>
      <c r="CN23" s="471"/>
      <c r="CO23" s="471"/>
      <c r="CP23" s="471"/>
      <c r="CQ23" s="471"/>
      <c r="CR23" s="471"/>
      <c r="CS23" s="471"/>
      <c r="CT23" s="471"/>
      <c r="CU23" s="471"/>
      <c r="CV23" s="471"/>
      <c r="CW23" s="471"/>
      <c r="CX23" s="471"/>
      <c r="CY23" s="471"/>
      <c r="CZ23" s="471"/>
      <c r="DA23" s="471"/>
      <c r="DB23" s="471"/>
      <c r="DC23" s="471"/>
      <c r="DD23" s="471"/>
      <c r="DE23" s="471"/>
      <c r="DF23" s="471"/>
      <c r="DG23" s="471"/>
      <c r="DH23" s="471"/>
      <c r="DI23" s="471"/>
      <c r="DJ23" s="471"/>
      <c r="DK23" s="471"/>
      <c r="DL23" s="471"/>
      <c r="DM23" s="471"/>
      <c r="DN23" s="471"/>
      <c r="DO23" s="471"/>
      <c r="DP23" s="471"/>
      <c r="DQ23" s="471"/>
      <c r="DR23" s="471"/>
      <c r="DS23" s="471"/>
      <c r="DT23" s="471"/>
      <c r="DU23" s="471"/>
      <c r="DV23" s="471"/>
      <c r="DW23" s="471"/>
      <c r="DX23" s="471"/>
      <c r="DY23" s="471"/>
      <c r="DZ23" s="471"/>
      <c r="EA23" s="471"/>
      <c r="EB23" s="471"/>
      <c r="EC23" s="471"/>
      <c r="ED23" s="471">
        <v>5</v>
      </c>
      <c r="EE23" s="471"/>
      <c r="EF23" s="471"/>
      <c r="EG23" s="471"/>
      <c r="EH23" s="471"/>
      <c r="EI23" s="471"/>
      <c r="EJ23" s="471"/>
      <c r="EK23" s="496"/>
    </row>
    <row r="24" spans="1:141" ht="15.75" thickBot="1" x14ac:dyDescent="0.3">
      <c r="A24" s="534"/>
      <c r="B24" s="530"/>
      <c r="C24" s="329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502">
        <v>5.351</v>
      </c>
      <c r="EE24" s="469"/>
      <c r="EF24" s="469"/>
      <c r="EG24" s="469"/>
      <c r="EH24" s="469"/>
      <c r="EI24" s="469"/>
      <c r="EJ24" s="469"/>
      <c r="EK24" s="497"/>
    </row>
    <row r="25" spans="1:141" s="25" customFormat="1" ht="15.75" thickBot="1" x14ac:dyDescent="0.3">
      <c r="A25" s="463" t="s">
        <v>87</v>
      </c>
      <c r="B25" s="454" t="s">
        <v>85</v>
      </c>
      <c r="C25" s="399" t="s">
        <v>11</v>
      </c>
      <c r="D25" s="464">
        <f>SUM(DY25:EJ25)</f>
        <v>0</v>
      </c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4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/>
      <c r="BN25" s="464"/>
      <c r="BO25" s="464"/>
      <c r="BP25" s="464"/>
      <c r="BQ25" s="464"/>
      <c r="BR25" s="464"/>
      <c r="BS25" s="464"/>
      <c r="BT25" s="464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  <c r="CF25" s="464"/>
      <c r="CG25" s="464"/>
      <c r="CH25" s="464"/>
      <c r="CI25" s="464"/>
      <c r="CJ25" s="464"/>
      <c r="CK25" s="464"/>
      <c r="CL25" s="464"/>
      <c r="CM25" s="464"/>
      <c r="CN25" s="464"/>
      <c r="CO25" s="464"/>
      <c r="CP25" s="464"/>
      <c r="CQ25" s="464"/>
      <c r="CR25" s="464"/>
      <c r="CS25" s="464"/>
      <c r="CT25" s="464"/>
      <c r="CU25" s="464"/>
      <c r="CV25" s="464"/>
      <c r="CW25" s="464"/>
      <c r="CX25" s="464"/>
      <c r="CY25" s="464"/>
      <c r="CZ25" s="464"/>
      <c r="DA25" s="464"/>
      <c r="DB25" s="464"/>
      <c r="DC25" s="464"/>
      <c r="DD25" s="464"/>
      <c r="DE25" s="464"/>
      <c r="DF25" s="464"/>
      <c r="DG25" s="464"/>
      <c r="DH25" s="464"/>
      <c r="DI25" s="464"/>
      <c r="DJ25" s="464"/>
      <c r="DK25" s="464"/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/>
      <c r="DW25" s="464"/>
      <c r="DX25" s="464"/>
      <c r="DY25" s="464">
        <f>DY27+DY29+DY31</f>
        <v>0</v>
      </c>
      <c r="DZ25" s="464">
        <f>DZ27+DZ29+DZ31</f>
        <v>0</v>
      </c>
      <c r="EA25" s="464">
        <f>EA27+EA29+EA31</f>
        <v>0</v>
      </c>
      <c r="EB25" s="464">
        <f t="shared" ref="EB25:EJ25" si="5">EB27+EB29+EB31</f>
        <v>0</v>
      </c>
      <c r="EC25" s="464">
        <f t="shared" si="5"/>
        <v>0</v>
      </c>
      <c r="ED25" s="464">
        <f t="shared" si="5"/>
        <v>0</v>
      </c>
      <c r="EE25" s="464">
        <f t="shared" si="5"/>
        <v>0</v>
      </c>
      <c r="EF25" s="464">
        <f t="shared" si="5"/>
        <v>0</v>
      </c>
      <c r="EG25" s="464">
        <f>EG27+EG29+EG31</f>
        <v>0</v>
      </c>
      <c r="EH25" s="464">
        <f t="shared" si="5"/>
        <v>0</v>
      </c>
      <c r="EI25" s="464">
        <f t="shared" si="5"/>
        <v>0</v>
      </c>
      <c r="EJ25" s="464">
        <f t="shared" si="5"/>
        <v>0</v>
      </c>
    </row>
    <row r="26" spans="1:141" s="25" customFormat="1" ht="15" x14ac:dyDescent="0.25">
      <c r="A26" s="609">
        <v>25</v>
      </c>
      <c r="B26" s="560" t="s">
        <v>217</v>
      </c>
      <c r="C26" s="335" t="s">
        <v>17</v>
      </c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474"/>
      <c r="BE26" s="474"/>
      <c r="BF26" s="474"/>
      <c r="BG26" s="474"/>
      <c r="BH26" s="474"/>
      <c r="BI26" s="474"/>
      <c r="BJ26" s="474"/>
      <c r="BK26" s="474"/>
      <c r="BL26" s="474"/>
      <c r="BM26" s="474"/>
      <c r="BN26" s="474"/>
      <c r="BO26" s="474"/>
      <c r="BP26" s="474"/>
      <c r="BQ26" s="474"/>
      <c r="BR26" s="474"/>
      <c r="BS26" s="474"/>
      <c r="BT26" s="474"/>
      <c r="BU26" s="474"/>
      <c r="BV26" s="474"/>
      <c r="BW26" s="474"/>
      <c r="BX26" s="474"/>
      <c r="BY26" s="474"/>
      <c r="BZ26" s="474"/>
      <c r="CA26" s="474"/>
      <c r="CB26" s="474"/>
      <c r="CC26" s="474"/>
      <c r="CD26" s="474"/>
      <c r="CE26" s="474"/>
      <c r="CF26" s="474"/>
      <c r="CG26" s="474"/>
      <c r="CH26" s="474"/>
      <c r="CI26" s="474"/>
      <c r="CJ26" s="474"/>
      <c r="CK26" s="474"/>
      <c r="CL26" s="474"/>
      <c r="CM26" s="474"/>
      <c r="CN26" s="474"/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4"/>
      <c r="DA26" s="474"/>
      <c r="DB26" s="474"/>
      <c r="DC26" s="474"/>
      <c r="DD26" s="474"/>
      <c r="DE26" s="474"/>
      <c r="DF26" s="474"/>
      <c r="DG26" s="474"/>
      <c r="DH26" s="474"/>
      <c r="DI26" s="474"/>
      <c r="DJ26" s="474"/>
      <c r="DK26" s="474"/>
      <c r="DL26" s="474"/>
      <c r="DM26" s="474"/>
      <c r="DN26" s="474"/>
      <c r="DO26" s="474"/>
      <c r="DP26" s="474"/>
      <c r="DQ26" s="474"/>
      <c r="DR26" s="474"/>
      <c r="DS26" s="474"/>
      <c r="DT26" s="474"/>
      <c r="DU26" s="474"/>
      <c r="DV26" s="474"/>
      <c r="DW26" s="474"/>
      <c r="DX26" s="474"/>
      <c r="DY26" s="474"/>
      <c r="DZ26" s="474"/>
      <c r="EA26" s="474"/>
      <c r="EB26" s="474"/>
      <c r="EC26" s="474"/>
      <c r="ED26" s="474"/>
      <c r="EE26" s="474"/>
      <c r="EF26" s="474"/>
      <c r="EG26" s="474"/>
      <c r="EH26" s="474"/>
      <c r="EI26" s="474"/>
      <c r="EJ26" s="474"/>
    </row>
    <row r="27" spans="1:141" s="25" customFormat="1" ht="15.75" thickBot="1" x14ac:dyDescent="0.3">
      <c r="A27" s="610"/>
      <c r="B27" s="561"/>
      <c r="C27" s="344" t="s">
        <v>11</v>
      </c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5"/>
      <c r="AM27" s="475"/>
      <c r="AN27" s="475"/>
      <c r="AO27" s="475"/>
      <c r="AP27" s="475"/>
      <c r="AQ27" s="475"/>
      <c r="AR27" s="475"/>
      <c r="AS27" s="475"/>
      <c r="AT27" s="475"/>
      <c r="AU27" s="475"/>
      <c r="AV27" s="475"/>
      <c r="AW27" s="475"/>
      <c r="AX27" s="475"/>
      <c r="AY27" s="475"/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5"/>
      <c r="BK27" s="475"/>
      <c r="BL27" s="475"/>
      <c r="BM27" s="475"/>
      <c r="BN27" s="475"/>
      <c r="BO27" s="475"/>
      <c r="BP27" s="475"/>
      <c r="BQ27" s="475"/>
      <c r="BR27" s="475"/>
      <c r="BS27" s="475"/>
      <c r="BT27" s="475"/>
      <c r="BU27" s="475"/>
      <c r="BV27" s="475"/>
      <c r="BW27" s="475"/>
      <c r="BX27" s="475"/>
      <c r="BY27" s="475"/>
      <c r="BZ27" s="475"/>
      <c r="CA27" s="475"/>
      <c r="CB27" s="475"/>
      <c r="CC27" s="475"/>
      <c r="CD27" s="475"/>
      <c r="CE27" s="475"/>
      <c r="CF27" s="475"/>
      <c r="CG27" s="475"/>
      <c r="CH27" s="475"/>
      <c r="CI27" s="475"/>
      <c r="CJ27" s="475"/>
      <c r="CK27" s="475"/>
      <c r="CL27" s="475"/>
      <c r="CM27" s="475"/>
      <c r="CN27" s="475"/>
      <c r="CO27" s="475"/>
      <c r="CP27" s="475"/>
      <c r="CQ27" s="475"/>
      <c r="CR27" s="475"/>
      <c r="CS27" s="475"/>
      <c r="CT27" s="475"/>
      <c r="CU27" s="475"/>
      <c r="CV27" s="475"/>
      <c r="CW27" s="475"/>
      <c r="CX27" s="475"/>
      <c r="CY27" s="475"/>
      <c r="CZ27" s="475"/>
      <c r="DA27" s="475"/>
      <c r="DB27" s="475"/>
      <c r="DC27" s="475"/>
      <c r="DD27" s="475"/>
      <c r="DE27" s="475"/>
      <c r="DF27" s="475"/>
      <c r="DG27" s="475"/>
      <c r="DH27" s="475"/>
      <c r="DI27" s="475"/>
      <c r="DJ27" s="475"/>
      <c r="DK27" s="475"/>
      <c r="DL27" s="475"/>
      <c r="DM27" s="475"/>
      <c r="DN27" s="475"/>
      <c r="DO27" s="475"/>
      <c r="DP27" s="475"/>
      <c r="DQ27" s="475"/>
      <c r="DR27" s="475"/>
      <c r="DS27" s="475"/>
      <c r="DT27" s="475"/>
      <c r="DU27" s="475"/>
      <c r="DV27" s="475"/>
      <c r="DW27" s="475"/>
      <c r="DX27" s="475"/>
      <c r="DY27" s="475"/>
      <c r="DZ27" s="475"/>
      <c r="EA27" s="475"/>
      <c r="EB27" s="475"/>
      <c r="EC27" s="475"/>
      <c r="ED27" s="475"/>
      <c r="EE27" s="475"/>
      <c r="EF27" s="475"/>
      <c r="EG27" s="475"/>
      <c r="EH27" s="475"/>
      <c r="EI27" s="475"/>
      <c r="EJ27" s="475"/>
    </row>
    <row r="28" spans="1:141" s="25" customFormat="1" ht="15" x14ac:dyDescent="0.25">
      <c r="A28" s="617">
        <v>26</v>
      </c>
      <c r="B28" s="618" t="s">
        <v>256</v>
      </c>
      <c r="C28" s="466" t="s">
        <v>28</v>
      </c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479"/>
      <c r="AJ28" s="479"/>
      <c r="AK28" s="479"/>
      <c r="AL28" s="479"/>
      <c r="AM28" s="479"/>
      <c r="AN28" s="479"/>
      <c r="AO28" s="479"/>
      <c r="AP28" s="479"/>
      <c r="AQ28" s="479"/>
      <c r="AR28" s="479"/>
      <c r="AS28" s="479"/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  <c r="BL28" s="479"/>
      <c r="BM28" s="479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79"/>
      <c r="CF28" s="479"/>
      <c r="CG28" s="479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79"/>
      <c r="CY28" s="479"/>
      <c r="CZ28" s="479"/>
      <c r="DA28" s="479"/>
      <c r="DB28" s="479"/>
      <c r="DC28" s="479"/>
      <c r="DD28" s="479"/>
      <c r="DE28" s="479"/>
      <c r="DF28" s="479"/>
      <c r="DG28" s="479"/>
      <c r="DH28" s="479"/>
      <c r="DI28" s="479"/>
      <c r="DJ28" s="479"/>
      <c r="DK28" s="479"/>
      <c r="DL28" s="479"/>
      <c r="DM28" s="479"/>
      <c r="DN28" s="479"/>
      <c r="DO28" s="479"/>
      <c r="DP28" s="479"/>
      <c r="DQ28" s="479"/>
      <c r="DR28" s="479"/>
      <c r="DS28" s="479"/>
      <c r="DT28" s="479"/>
      <c r="DU28" s="479"/>
      <c r="DV28" s="479"/>
      <c r="DW28" s="479"/>
      <c r="DX28" s="479"/>
      <c r="DY28" s="479"/>
      <c r="DZ28" s="479"/>
      <c r="EA28" s="476"/>
      <c r="EB28" s="479"/>
      <c r="EC28" s="479"/>
      <c r="ED28" s="479"/>
      <c r="EE28" s="479"/>
      <c r="EF28" s="479"/>
      <c r="EG28" s="476"/>
      <c r="EH28" s="479"/>
      <c r="EI28" s="479"/>
      <c r="EJ28" s="479"/>
    </row>
    <row r="29" spans="1:141" s="25" customFormat="1" ht="26.25" customHeight="1" thickBot="1" x14ac:dyDescent="0.3">
      <c r="A29" s="610"/>
      <c r="B29" s="619"/>
      <c r="C29" s="344" t="s">
        <v>11</v>
      </c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0"/>
      <c r="BD29" s="480"/>
      <c r="BE29" s="480"/>
      <c r="BF29" s="480"/>
      <c r="BG29" s="480"/>
      <c r="BH29" s="480"/>
      <c r="BI29" s="480"/>
      <c r="BJ29" s="480"/>
      <c r="BK29" s="480"/>
      <c r="BL29" s="480"/>
      <c r="BM29" s="480"/>
      <c r="BN29" s="480"/>
      <c r="BO29" s="480"/>
      <c r="BP29" s="480"/>
      <c r="BQ29" s="480"/>
      <c r="BR29" s="480"/>
      <c r="BS29" s="480"/>
      <c r="BT29" s="480"/>
      <c r="BU29" s="480"/>
      <c r="BV29" s="480"/>
      <c r="BW29" s="480"/>
      <c r="BX29" s="480"/>
      <c r="BY29" s="480"/>
      <c r="BZ29" s="480"/>
      <c r="CA29" s="480"/>
      <c r="CB29" s="480"/>
      <c r="CC29" s="480"/>
      <c r="CD29" s="480"/>
      <c r="CE29" s="480"/>
      <c r="CF29" s="480"/>
      <c r="CG29" s="480"/>
      <c r="CH29" s="480"/>
      <c r="CI29" s="480"/>
      <c r="CJ29" s="480"/>
      <c r="CK29" s="480"/>
      <c r="CL29" s="480"/>
      <c r="CM29" s="480"/>
      <c r="CN29" s="480"/>
      <c r="CO29" s="480"/>
      <c r="CP29" s="480"/>
      <c r="CQ29" s="480"/>
      <c r="CR29" s="480"/>
      <c r="CS29" s="480"/>
      <c r="CT29" s="480"/>
      <c r="CU29" s="480"/>
      <c r="CV29" s="480"/>
      <c r="CW29" s="480"/>
      <c r="CX29" s="480"/>
      <c r="CY29" s="480"/>
      <c r="CZ29" s="480"/>
      <c r="DA29" s="480"/>
      <c r="DB29" s="480"/>
      <c r="DC29" s="480"/>
      <c r="DD29" s="480"/>
      <c r="DE29" s="480"/>
      <c r="DF29" s="480"/>
      <c r="DG29" s="480"/>
      <c r="DH29" s="480"/>
      <c r="DI29" s="480"/>
      <c r="DJ29" s="480"/>
      <c r="DK29" s="480"/>
      <c r="DL29" s="480"/>
      <c r="DM29" s="480"/>
      <c r="DN29" s="480"/>
      <c r="DO29" s="480"/>
      <c r="DP29" s="480"/>
      <c r="DQ29" s="480"/>
      <c r="DR29" s="480"/>
      <c r="DS29" s="480"/>
      <c r="DT29" s="480"/>
      <c r="DU29" s="480"/>
      <c r="DV29" s="480"/>
      <c r="DW29" s="480"/>
      <c r="DX29" s="480"/>
      <c r="DY29" s="480"/>
      <c r="DZ29" s="480"/>
      <c r="EA29" s="475"/>
      <c r="EB29" s="480"/>
      <c r="EC29" s="480"/>
      <c r="ED29" s="480"/>
      <c r="EE29" s="480"/>
      <c r="EF29" s="480"/>
      <c r="EG29" s="475"/>
      <c r="EH29" s="480"/>
      <c r="EI29" s="480"/>
      <c r="EJ29" s="480"/>
      <c r="EK29" s="490"/>
    </row>
    <row r="30" spans="1:141" s="25" customFormat="1" ht="15" x14ac:dyDescent="0.25">
      <c r="A30" s="533" t="s">
        <v>233</v>
      </c>
      <c r="B30" s="615" t="s">
        <v>60</v>
      </c>
      <c r="C30" s="350" t="s">
        <v>28</v>
      </c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6"/>
      <c r="BM30" s="476"/>
      <c r="BN30" s="476"/>
      <c r="BO30" s="476"/>
      <c r="BP30" s="476"/>
      <c r="BQ30" s="476"/>
      <c r="BR30" s="476"/>
      <c r="BS30" s="476"/>
      <c r="BT30" s="476"/>
      <c r="BU30" s="476"/>
      <c r="BV30" s="476"/>
      <c r="BW30" s="476"/>
      <c r="BX30" s="476"/>
      <c r="BY30" s="476"/>
      <c r="BZ30" s="476"/>
      <c r="CA30" s="476"/>
      <c r="CB30" s="476"/>
      <c r="CC30" s="476"/>
      <c r="CD30" s="476"/>
      <c r="CE30" s="476"/>
      <c r="CF30" s="476"/>
      <c r="CG30" s="476"/>
      <c r="CH30" s="476"/>
      <c r="CI30" s="476"/>
      <c r="CJ30" s="476"/>
      <c r="CK30" s="476"/>
      <c r="CL30" s="476"/>
      <c r="CM30" s="476"/>
      <c r="CN30" s="476"/>
      <c r="CO30" s="476"/>
      <c r="CP30" s="476"/>
      <c r="CQ30" s="476"/>
      <c r="CR30" s="476"/>
      <c r="CS30" s="476"/>
      <c r="CT30" s="476"/>
      <c r="CU30" s="476"/>
      <c r="CV30" s="476"/>
      <c r="CW30" s="476"/>
      <c r="CX30" s="476"/>
      <c r="CY30" s="476"/>
      <c r="CZ30" s="476"/>
      <c r="DA30" s="476"/>
      <c r="DB30" s="476"/>
      <c r="DC30" s="476"/>
      <c r="DD30" s="476"/>
      <c r="DE30" s="476"/>
      <c r="DF30" s="476"/>
      <c r="DG30" s="476"/>
      <c r="DH30" s="476"/>
      <c r="DI30" s="476"/>
      <c r="DJ30" s="476"/>
      <c r="DK30" s="476"/>
      <c r="DL30" s="476"/>
      <c r="DM30" s="476"/>
      <c r="DN30" s="476"/>
      <c r="DO30" s="476"/>
      <c r="DP30" s="476"/>
      <c r="DQ30" s="476"/>
      <c r="DR30" s="476"/>
      <c r="DS30" s="476"/>
      <c r="DT30" s="476"/>
      <c r="DU30" s="476"/>
      <c r="DV30" s="476"/>
      <c r="DW30" s="476"/>
      <c r="DX30" s="476"/>
      <c r="DY30" s="476"/>
      <c r="DZ30" s="476"/>
      <c r="EA30" s="476"/>
      <c r="EB30" s="476"/>
      <c r="EC30" s="476"/>
      <c r="ED30" s="476"/>
      <c r="EE30" s="476"/>
      <c r="EF30" s="476"/>
      <c r="EG30" s="476"/>
      <c r="EH30" s="476"/>
      <c r="EI30" s="476"/>
      <c r="EJ30" s="476"/>
    </row>
    <row r="31" spans="1:141" s="25" customFormat="1" ht="15.75" thickBot="1" x14ac:dyDescent="0.3">
      <c r="A31" s="534"/>
      <c r="B31" s="616"/>
      <c r="C31" s="329" t="s">
        <v>11</v>
      </c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77"/>
      <c r="BM31" s="477"/>
      <c r="BN31" s="477"/>
      <c r="BO31" s="477"/>
      <c r="BP31" s="477"/>
      <c r="BQ31" s="477"/>
      <c r="BR31" s="477"/>
      <c r="BS31" s="477"/>
      <c r="BT31" s="477"/>
      <c r="BU31" s="477"/>
      <c r="BV31" s="477"/>
      <c r="BW31" s="477"/>
      <c r="BX31" s="477"/>
      <c r="BY31" s="477"/>
      <c r="BZ31" s="477"/>
      <c r="CA31" s="477"/>
      <c r="CB31" s="477"/>
      <c r="CC31" s="477"/>
      <c r="CD31" s="477"/>
      <c r="CE31" s="477"/>
      <c r="CF31" s="477"/>
      <c r="CG31" s="477"/>
      <c r="CH31" s="477"/>
      <c r="CI31" s="477"/>
      <c r="CJ31" s="477"/>
      <c r="CK31" s="477"/>
      <c r="CL31" s="477"/>
      <c r="CM31" s="477"/>
      <c r="CN31" s="477"/>
      <c r="CO31" s="477"/>
      <c r="CP31" s="477"/>
      <c r="CQ31" s="477"/>
      <c r="CR31" s="477"/>
      <c r="CS31" s="477"/>
      <c r="CT31" s="477"/>
      <c r="CU31" s="477"/>
      <c r="CV31" s="477"/>
      <c r="CW31" s="477"/>
      <c r="CX31" s="477"/>
      <c r="CY31" s="477"/>
      <c r="CZ31" s="477"/>
      <c r="DA31" s="477"/>
      <c r="DB31" s="477"/>
      <c r="DC31" s="477"/>
      <c r="DD31" s="477"/>
      <c r="DE31" s="477"/>
      <c r="DF31" s="477"/>
      <c r="DG31" s="477"/>
      <c r="DH31" s="477"/>
      <c r="DI31" s="477"/>
      <c r="DJ31" s="477"/>
      <c r="DK31" s="477"/>
      <c r="DL31" s="477"/>
      <c r="DM31" s="477"/>
      <c r="DN31" s="477"/>
      <c r="DO31" s="477"/>
      <c r="DP31" s="477"/>
      <c r="DQ31" s="477"/>
      <c r="DR31" s="477"/>
      <c r="DS31" s="477"/>
      <c r="DT31" s="477"/>
      <c r="DU31" s="477"/>
      <c r="DV31" s="477"/>
      <c r="DW31" s="477"/>
      <c r="DX31" s="477"/>
      <c r="DY31" s="477"/>
      <c r="DZ31" s="477"/>
      <c r="EA31" s="477"/>
      <c r="EB31" s="477"/>
      <c r="EC31" s="477"/>
      <c r="ED31" s="477"/>
      <c r="EE31" s="477"/>
      <c r="EF31" s="477"/>
      <c r="EG31" s="477"/>
      <c r="EH31" s="477"/>
      <c r="EI31" s="477"/>
      <c r="EJ31" s="477"/>
      <c r="EK31" s="490"/>
    </row>
    <row r="32" spans="1:141" s="25" customFormat="1" ht="34.5" customHeight="1" thickBot="1" x14ac:dyDescent="0.3">
      <c r="A32" s="397" t="s">
        <v>219</v>
      </c>
      <c r="B32" s="499" t="s">
        <v>259</v>
      </c>
      <c r="C32" s="399" t="s">
        <v>11</v>
      </c>
      <c r="D32" s="464">
        <f>SUM(DY32:EJ32)</f>
        <v>23.486000000000001</v>
      </c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C32" s="464"/>
      <c r="BD32" s="464"/>
      <c r="BE32" s="464"/>
      <c r="BF32" s="464"/>
      <c r="BG32" s="464"/>
      <c r="BH32" s="464"/>
      <c r="BI32" s="464"/>
      <c r="BJ32" s="464"/>
      <c r="BK32" s="464"/>
      <c r="BL32" s="464"/>
      <c r="BM32" s="464"/>
      <c r="BN32" s="464"/>
      <c r="BO32" s="464"/>
      <c r="BP32" s="464"/>
      <c r="BQ32" s="464"/>
      <c r="BR32" s="464"/>
      <c r="BS32" s="464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4"/>
      <c r="CJ32" s="464"/>
      <c r="CK32" s="464"/>
      <c r="CL32" s="464"/>
      <c r="CM32" s="464"/>
      <c r="CN32" s="464"/>
      <c r="CO32" s="464"/>
      <c r="CP32" s="464"/>
      <c r="CQ32" s="464"/>
      <c r="CR32" s="464"/>
      <c r="CS32" s="464"/>
      <c r="CT32" s="464"/>
      <c r="CU32" s="464"/>
      <c r="CV32" s="464"/>
      <c r="CW32" s="464"/>
      <c r="CX32" s="464"/>
      <c r="CY32" s="464"/>
      <c r="CZ32" s="464"/>
      <c r="DA32" s="464"/>
      <c r="DB32" s="464"/>
      <c r="DC32" s="464"/>
      <c r="DD32" s="464"/>
      <c r="DE32" s="464"/>
      <c r="DF32" s="464"/>
      <c r="DG32" s="464"/>
      <c r="DH32" s="464"/>
      <c r="DI32" s="464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4"/>
      <c r="DX32" s="464"/>
      <c r="DY32" s="464">
        <f>DY33</f>
        <v>4.1230000000000002</v>
      </c>
      <c r="DZ32" s="464">
        <f>DZ34</f>
        <v>6.1040000000000001</v>
      </c>
      <c r="EA32" s="464"/>
      <c r="EB32" s="464"/>
      <c r="EC32" s="464">
        <f>EC35</f>
        <v>4.7409999999999997</v>
      </c>
      <c r="ED32" s="464"/>
      <c r="EE32" s="464"/>
      <c r="EF32" s="504"/>
      <c r="EG32" s="501"/>
      <c r="EH32" s="464"/>
      <c r="EI32" s="464"/>
      <c r="EJ32" s="464">
        <f>EJ36</f>
        <v>8.5180000000000007</v>
      </c>
    </row>
    <row r="33" spans="1:142" s="25" customFormat="1" ht="18" customHeight="1" thickBot="1" x14ac:dyDescent="0.3">
      <c r="A33" s="506"/>
      <c r="B33" s="509" t="s">
        <v>260</v>
      </c>
      <c r="C33" s="419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508">
        <v>4.1230000000000002</v>
      </c>
      <c r="DZ33" s="465"/>
      <c r="EA33" s="465"/>
      <c r="EB33" s="465"/>
      <c r="EC33" s="465"/>
      <c r="ED33" s="465"/>
      <c r="EE33" s="465"/>
      <c r="EF33" s="507"/>
      <c r="EG33" s="508"/>
      <c r="EH33" s="465"/>
      <c r="EI33" s="465"/>
      <c r="EJ33" s="465"/>
      <c r="EK33" s="498"/>
    </row>
    <row r="34" spans="1:142" s="25" customFormat="1" ht="18" customHeight="1" thickBot="1" x14ac:dyDescent="0.3">
      <c r="A34" s="506"/>
      <c r="B34" s="509" t="s">
        <v>261</v>
      </c>
      <c r="C34" s="419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508">
        <v>6.1040000000000001</v>
      </c>
      <c r="EA34" s="465"/>
      <c r="EB34" s="465"/>
      <c r="EC34" s="465"/>
      <c r="ED34" s="465"/>
      <c r="EE34" s="465"/>
      <c r="EF34" s="507"/>
      <c r="EG34" s="508"/>
      <c r="EH34" s="465"/>
      <c r="EI34" s="465"/>
      <c r="EJ34" s="465"/>
      <c r="EK34" s="498"/>
    </row>
    <row r="35" spans="1:142" s="25" customFormat="1" ht="18" customHeight="1" thickBot="1" x14ac:dyDescent="0.3">
      <c r="A35" s="506"/>
      <c r="B35" s="509" t="s">
        <v>263</v>
      </c>
      <c r="C35" s="419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508"/>
      <c r="EA35" s="465"/>
      <c r="EB35" s="465"/>
      <c r="EC35" s="508">
        <v>4.7409999999999997</v>
      </c>
      <c r="ED35" s="465"/>
      <c r="EE35" s="465"/>
      <c r="EF35" s="507"/>
      <c r="EG35" s="508"/>
      <c r="EH35" s="465"/>
      <c r="EI35" s="465"/>
      <c r="EJ35" s="465"/>
      <c r="EK35" s="498"/>
    </row>
    <row r="36" spans="1:142" s="25" customFormat="1" ht="18" customHeight="1" thickBot="1" x14ac:dyDescent="0.3">
      <c r="A36" s="506"/>
      <c r="B36" s="509" t="s">
        <v>266</v>
      </c>
      <c r="C36" s="419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508"/>
      <c r="EA36" s="465"/>
      <c r="EB36" s="465"/>
      <c r="EC36" s="508"/>
      <c r="ED36" s="465"/>
      <c r="EE36" s="465"/>
      <c r="EF36" s="507"/>
      <c r="EG36" s="508"/>
      <c r="EH36" s="465"/>
      <c r="EI36" s="465"/>
      <c r="EJ36" s="508">
        <v>8.5180000000000007</v>
      </c>
      <c r="EK36" s="498"/>
    </row>
    <row r="37" spans="1:142" s="25" customFormat="1" ht="21.75" customHeight="1" thickBot="1" x14ac:dyDescent="0.3">
      <c r="A37" s="417"/>
      <c r="B37" s="418" t="s">
        <v>90</v>
      </c>
      <c r="C37" s="419" t="s">
        <v>11</v>
      </c>
      <c r="D37" s="465">
        <f>D6+D10+D25+D32</f>
        <v>33.33</v>
      </c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>
        <f>DY6+DY10+DY25+DY32</f>
        <v>4.1230000000000002</v>
      </c>
      <c r="DZ37" s="465">
        <f>DZ6+DZ10+DZ25+DZ32</f>
        <v>6.1040000000000001</v>
      </c>
      <c r="EA37" s="465">
        <f>EA6+EA10+EA25+EA32</f>
        <v>0</v>
      </c>
      <c r="EB37" s="465">
        <f t="shared" ref="EB37:EJ37" si="6">EB6+EB10+EB25+EB32</f>
        <v>0</v>
      </c>
      <c r="EC37" s="465">
        <f t="shared" si="6"/>
        <v>9.234</v>
      </c>
      <c r="ED37" s="505">
        <f t="shared" si="6"/>
        <v>5.351</v>
      </c>
      <c r="EE37" s="465">
        <f t="shared" si="6"/>
        <v>0</v>
      </c>
      <c r="EF37" s="505">
        <f>EF6+EF10+EF25+EF32</f>
        <v>0</v>
      </c>
      <c r="EG37" s="465">
        <f t="shared" si="6"/>
        <v>0</v>
      </c>
      <c r="EH37" s="465">
        <f t="shared" si="6"/>
        <v>0</v>
      </c>
      <c r="EI37" s="465">
        <f t="shared" si="6"/>
        <v>0</v>
      </c>
      <c r="EJ37" s="465">
        <f t="shared" si="6"/>
        <v>8.5180000000000007</v>
      </c>
      <c r="EL37" s="490"/>
    </row>
    <row r="38" spans="1:142" s="25" customFormat="1" ht="15" x14ac:dyDescent="0.25">
      <c r="A38" s="460"/>
      <c r="B38" s="200"/>
      <c r="C38" s="201"/>
      <c r="D38" s="203"/>
    </row>
    <row r="39" spans="1:142" s="25" customFormat="1" ht="15" x14ac:dyDescent="0.25">
      <c r="A39" s="204"/>
      <c r="B39" s="205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</row>
    <row r="40" spans="1:142" ht="47.25" customHeight="1" x14ac:dyDescent="0.25">
      <c r="A40" s="13"/>
      <c r="B40" s="611" t="s">
        <v>267</v>
      </c>
      <c r="C40" s="611"/>
      <c r="D40" s="13"/>
    </row>
    <row r="41" spans="1:142" ht="41.25" customHeight="1" x14ac:dyDescent="0.25">
      <c r="B41" s="89" t="s">
        <v>265</v>
      </c>
      <c r="C41" s="89"/>
    </row>
    <row r="43" spans="1:142" ht="12.75" customHeight="1" x14ac:dyDescent="0.2"/>
    <row r="44" spans="1:142" s="16" customFormat="1" ht="15.75" x14ac:dyDescent="0.25">
      <c r="A44" s="2"/>
      <c r="C44" s="8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2" s="16" customFormat="1" ht="15.75" x14ac:dyDescent="0.25">
      <c r="A45" s="2"/>
      <c r="B45" s="2"/>
      <c r="C45" s="8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2" s="16" customFormat="1" ht="6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2" s="16" customFormat="1" hidden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42" s="16" customFormat="1" hidden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</sheetData>
  <mergeCells count="152">
    <mergeCell ref="A1:D1"/>
    <mergeCell ref="A3:A5"/>
    <mergeCell ref="B3:B5"/>
    <mergeCell ref="C3:C5"/>
    <mergeCell ref="A30:A31"/>
    <mergeCell ref="B30:B31"/>
    <mergeCell ref="A13:A14"/>
    <mergeCell ref="B13:B14"/>
    <mergeCell ref="A15:A16"/>
    <mergeCell ref="B15:B16"/>
    <mergeCell ref="A17:A18"/>
    <mergeCell ref="B17:B18"/>
    <mergeCell ref="A28:A29"/>
    <mergeCell ref="B28:B29"/>
    <mergeCell ref="A11:A12"/>
    <mergeCell ref="B11:B12"/>
    <mergeCell ref="A7:A8"/>
    <mergeCell ref="B7:B8"/>
    <mergeCell ref="B21:B22"/>
    <mergeCell ref="A23:A24"/>
    <mergeCell ref="B23:B24"/>
    <mergeCell ref="A19:A20"/>
    <mergeCell ref="B19:B20"/>
    <mergeCell ref="A21:A22"/>
    <mergeCell ref="E3:E4"/>
    <mergeCell ref="F3:F4"/>
    <mergeCell ref="G3:G4"/>
    <mergeCell ref="H3:H4"/>
    <mergeCell ref="I3:I4"/>
    <mergeCell ref="D3:D4"/>
    <mergeCell ref="A26:A27"/>
    <mergeCell ref="B26:B27"/>
    <mergeCell ref="B40:C40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U3:DU4"/>
    <mergeCell ref="DV3:DV4"/>
    <mergeCell ref="DW3:DW4"/>
    <mergeCell ref="DX3:DX4"/>
    <mergeCell ref="DP3:DP4"/>
    <mergeCell ref="DQ3:DQ4"/>
    <mergeCell ref="DR3:DR4"/>
    <mergeCell ref="DS3:DS4"/>
    <mergeCell ref="DT3:DT4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2019-09-18T11:28:06Z</cp:lastPrinted>
  <dcterms:created xsi:type="dcterms:W3CDTF">2004-01-06T09:02:21Z</dcterms:created>
  <dcterms:modified xsi:type="dcterms:W3CDTF">2022-01-14T08:25:40Z</dcterms:modified>
</cp:coreProperties>
</file>