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1.'!$A$1:$D$35</definedName>
  </definedNames>
  <calcPr calcId="145621"/>
</workbook>
</file>

<file path=xl/calcChain.xml><?xml version="1.0" encoding="utf-8"?>
<calcChain xmlns="http://schemas.openxmlformats.org/spreadsheetml/2006/main">
  <c r="DZ10" i="40" l="1"/>
  <c r="EA10" i="40"/>
  <c r="EB10" i="40"/>
  <c r="EC10" i="40"/>
  <c r="ED10" i="40"/>
  <c r="EE10" i="40"/>
  <c r="EF10" i="40"/>
  <c r="EG10" i="40"/>
  <c r="EH10" i="40"/>
  <c r="EI10" i="40"/>
  <c r="EJ10" i="40"/>
  <c r="DZ11" i="40"/>
  <c r="EA11" i="40"/>
  <c r="EB11" i="40"/>
  <c r="EC11" i="40"/>
  <c r="ED11" i="40"/>
  <c r="EE11" i="40"/>
  <c r="EF11" i="40"/>
  <c r="EG11" i="40"/>
  <c r="EH11" i="40"/>
  <c r="EI11" i="40"/>
  <c r="EJ11" i="40"/>
  <c r="DY11" i="40"/>
  <c r="DY9" i="40" s="1"/>
  <c r="DY10" i="40"/>
  <c r="D23" i="40"/>
  <c r="D22" i="40"/>
  <c r="D31" i="40"/>
  <c r="EJ24" i="40"/>
  <c r="EI24" i="40"/>
  <c r="EH24" i="40"/>
  <c r="EG24" i="40"/>
  <c r="EF24" i="40"/>
  <c r="EE24" i="40"/>
  <c r="ED24" i="40"/>
  <c r="EC24" i="40"/>
  <c r="EB24" i="40"/>
  <c r="EA24" i="40"/>
  <c r="DZ24" i="40"/>
  <c r="DY24" i="40"/>
  <c r="D24" i="40" l="1"/>
  <c r="EF6" i="40"/>
  <c r="EG6" i="40"/>
  <c r="EH6" i="40"/>
  <c r="EI6" i="40"/>
  <c r="EJ6" i="40"/>
  <c r="D6" i="40" l="1"/>
  <c r="DY32" i="40"/>
  <c r="DZ9" i="40"/>
  <c r="DZ32" i="40" s="1"/>
  <c r="EA9" i="40"/>
  <c r="EB9" i="40"/>
  <c r="EC9" i="40"/>
  <c r="ED9" i="40"/>
  <c r="EE9" i="40"/>
  <c r="EF9" i="40"/>
  <c r="EG9" i="40"/>
  <c r="EH9" i="40"/>
  <c r="EI9" i="40"/>
  <c r="EJ9" i="40"/>
  <c r="D9" i="40" l="1"/>
  <c r="D32" i="40" s="1"/>
  <c r="EB32" i="40"/>
  <c r="ED32" i="40"/>
  <c r="EE32" i="40"/>
  <c r="EF32" i="40"/>
  <c r="EG32" i="40"/>
  <c r="EH32" i="40"/>
  <c r="EI32" i="40"/>
  <c r="EJ32" i="40"/>
  <c r="EC32" i="40"/>
  <c r="EA32" i="40" l="1"/>
</calcChain>
</file>

<file path=xl/sharedStrings.xml><?xml version="1.0" encoding="utf-8"?>
<sst xmlns="http://schemas.openxmlformats.org/spreadsheetml/2006/main" count="718" uniqueCount="263">
  <si>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</si>
  <si>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</si>
  <si>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</si>
  <si>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</si>
  <si>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</si>
  <si>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</si>
  <si>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</si>
  <si>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</si>
  <si>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</si>
  <si>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</si>
  <si>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</si>
  <si>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</si>
  <si>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</si>
  <si>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</si>
  <si>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</si>
  <si>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</si>
  <si>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</si>
  <si>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</si>
  <si>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</si>
  <si>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</si>
  <si>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</si>
  <si>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</si>
  <si>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</si>
  <si>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</si>
  <si>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</si>
  <si>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</si>
  <si>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</si>
  <si>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</si>
  <si>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</si>
  <si>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</si>
  <si>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</si>
  <si>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</si>
  <si>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</si>
  <si>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</si>
  <si>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</si>
  <si>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</si>
  <si>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</si>
  <si>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</si>
  <si>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</si>
  <si>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</si>
  <si>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</si>
  <si>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</si>
  <si>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</si>
  <si>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</si>
  <si>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</si>
  <si>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</si>
  <si>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</si>
  <si>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</si>
  <si>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</si>
  <si>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</si>
  <si>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</si>
  <si>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</si>
  <si>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</si>
  <si>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</si>
  <si>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</si>
  <si>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</si>
  <si>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</si>
  <si>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</si>
  <si>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</si>
  <si>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</si>
  <si>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</si>
  <si>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</si>
  <si>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</si>
  <si>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</si>
  <si>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</si>
  <si>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</si>
  <si>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</si>
  <si>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</si>
  <si>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</si>
  <si>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</si>
  <si>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</si>
  <si>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</si>
  <si>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</si>
  <si>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</si>
  <si>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</si>
  <si>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</si>
  <si>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</si>
  <si>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</si>
  <si>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</si>
  <si>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</si>
  <si>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</si>
  <si>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</si>
  <si>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</si>
  <si>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</si>
  <si>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</si>
  <si>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</si>
  <si>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</si>
  <si>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</si>
  <si>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</si>
  <si>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</si>
  <si>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</si>
  <si>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</si>
  <si>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</si>
  <si>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</si>
  <si>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</si>
  <si>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</si>
  <si>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</si>
  <si>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</si>
  <si>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</si>
  <si>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</si>
  <si>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</si>
  <si>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</si>
  <si>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</si>
  <si>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</si>
  <si>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</si>
  <si>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</si>
  <si>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</si>
  <si>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</si>
  <si>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</si>
  <si>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</si>
  <si>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</si>
  <si>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</si>
  <si>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</si>
  <si>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</si>
  <si>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</si>
  <si>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</si>
  <si>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</si>
  <si>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</si>
  <si>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</si>
  <si>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</si>
  <si>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</si>
  <si>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</si>
  <si>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</si>
  <si>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</si>
  <si>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</si>
  <si>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</si>
  <si>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</si>
  <si>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</si>
  <si>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</si>
  <si>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</si>
  <si>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</si>
  <si>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</si>
  <si>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</si>
  <si>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</si>
  <si>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</si>
  <si>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</si>
  <si>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</si>
  <si>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</si>
  <si>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</si>
  <si>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</si>
  <si>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</si>
  <si>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</si>
  <si>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</si>
  <si>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</si>
  <si>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</si>
  <si>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</si>
  <si>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</si>
  <si>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</si>
  <si>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</si>
  <si>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</si>
  <si>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</si>
  <si>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</si>
  <si>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</si>
  <si>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</si>
  <si>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</si>
  <si>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</si>
  <si>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</si>
  <si>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</si>
  <si>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</si>
  <si>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</si>
  <si>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</si>
  <si>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</si>
  <si>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</si>
  <si>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</si>
  <si>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</si>
  <si>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</si>
  <si>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</si>
  <si>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</si>
  <si>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</si>
  <si>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</si>
  <si>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</si>
  <si>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</si>
  <si>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</si>
  <si>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</si>
  <si>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</si>
  <si>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</si>
  <si>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</si>
  <si>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</si>
  <si>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</si>
  <si>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</si>
  <si>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</si>
  <si>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</si>
  <si>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</si>
  <si>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</si>
  <si>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</si>
  <si>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</si>
  <si>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</si>
  <si>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</si>
  <si>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</si>
  <si>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</si>
  <si>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</si>
  <si>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</si>
  <si>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</si>
  <si>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</si>
  <si>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</si>
  <si>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</si>
  <si>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</si>
  <si>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</si>
  <si>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</si>
  <si>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</si>
  <si>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</si>
  <si>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</si>
  <si>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</si>
  <si>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</si>
  <si>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</si>
  <si>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</si>
  <si>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</si>
  <si>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</si>
  <si>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</si>
  <si>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</si>
  <si>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</si>
  <si>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</si>
  <si>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</si>
  <si>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</si>
  <si>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</si>
  <si>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</si>
  <si>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</si>
  <si>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</si>
  <si>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</si>
  <si>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</si>
  <si>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</si>
  <si>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</si>
  <si>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</si>
  <si>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</si>
  <si>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</si>
  <si>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</si>
  <si>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</si>
  <si>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</si>
  <si>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</si>
  <si>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</si>
  <si>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</si>
  <si>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</si>
  <si>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</si>
  <si>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</si>
  <si>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</si>
  <si>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</si>
  <si>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</si>
  <si>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</si>
  <si>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</si>
  <si>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</si>
  <si>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</si>
  <si>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</si>
  <si>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</si>
  <si>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</si>
  <si>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</si>
  <si>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</si>
  <si>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</si>
  <si>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</si>
  <si>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</si>
  <si>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</si>
  <si>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</si>
  <si>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</si>
  <si>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</si>
  <si>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</si>
  <si>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</si>
  <si>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</si>
  <si>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</si>
  <si>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Аварийно-восстановительные работы (кровля-октябрь)</t>
  </si>
  <si>
    <t>Исполнитель: Топчина М.Е., 603-70-03, доб. 115</t>
  </si>
  <si>
    <t>Ремонт кирпичного карниза</t>
  </si>
  <si>
    <t>мп</t>
  </si>
  <si>
    <t>Отчет по текущему ремонту общего имущества в многоквартирном доме № 40 по ул. Загородная за 2021 год.</t>
  </si>
  <si>
    <t xml:space="preserve">ВРИО Генерального директора ООО "УКДС"- управляющей компании ООО "ГК Д.О.М. Колпино"   _____________________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</si>
</sst>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166" fontId="16" fillId="7" borderId="40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165" fontId="16" fillId="7" borderId="4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9" t="s">
        <v>187</v>
      </c>
      <c r="C3" s="500"/>
      <c r="D3" s="500"/>
      <c r="E3" s="50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1" t="s">
        <v>0</v>
      </c>
      <c r="C6" s="503" t="s">
        <v>1</v>
      </c>
      <c r="D6" s="503" t="s">
        <v>2</v>
      </c>
      <c r="E6" s="505" t="s">
        <v>6</v>
      </c>
    </row>
    <row r="7" spans="2:5" ht="13.5" customHeight="1" thickBot="1" x14ac:dyDescent="0.25">
      <c r="B7" s="502"/>
      <c r="C7" s="504"/>
      <c r="D7" s="504"/>
      <c r="E7" s="50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6"/>
      <c r="C10" s="172"/>
      <c r="D10" s="170" t="s">
        <v>9</v>
      </c>
      <c r="E10" s="82"/>
    </row>
    <row r="11" spans="2:5" s="25" customFormat="1" ht="16.5" thickBot="1" x14ac:dyDescent="0.3">
      <c r="B11" s="49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8" t="s">
        <v>95</v>
      </c>
      <c r="C96" s="498"/>
      <c r="D96" s="498"/>
      <c r="E96" s="49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7" t="s">
        <v>239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1" t="s">
        <v>0</v>
      </c>
      <c r="B9" s="503" t="s">
        <v>1</v>
      </c>
      <c r="C9" s="503" t="s">
        <v>2</v>
      </c>
      <c r="D9" s="505" t="s">
        <v>6</v>
      </c>
      <c r="E9" s="511" t="s">
        <v>132</v>
      </c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26" t="s">
        <v>135</v>
      </c>
      <c r="S9" s="533"/>
      <c r="T9" s="533"/>
      <c r="U9" s="526" t="s">
        <v>101</v>
      </c>
      <c r="V9" s="533"/>
      <c r="W9" s="526" t="s">
        <v>133</v>
      </c>
      <c r="X9" s="527"/>
    </row>
    <row r="10" spans="1:24" ht="149.25" customHeight="1" thickBot="1" x14ac:dyDescent="0.25">
      <c r="A10" s="508"/>
      <c r="B10" s="509"/>
      <c r="C10" s="509"/>
      <c r="D10" s="510"/>
      <c r="E10" s="511" t="s">
        <v>154</v>
      </c>
      <c r="F10" s="512"/>
      <c r="G10" s="512"/>
      <c r="H10" s="511" t="s">
        <v>162</v>
      </c>
      <c r="I10" s="512"/>
      <c r="J10" s="512"/>
      <c r="K10" s="511" t="s">
        <v>163</v>
      </c>
      <c r="L10" s="512"/>
      <c r="M10" s="512"/>
      <c r="N10" s="511" t="s">
        <v>157</v>
      </c>
      <c r="O10" s="532"/>
      <c r="P10" s="511" t="s">
        <v>158</v>
      </c>
      <c r="Q10" s="512"/>
      <c r="R10" s="528"/>
      <c r="S10" s="534"/>
      <c r="T10" s="534"/>
      <c r="U10" s="528"/>
      <c r="V10" s="534"/>
      <c r="W10" s="528"/>
      <c r="X10" s="529"/>
    </row>
    <row r="11" spans="1:24" ht="13.5" thickBot="1" x14ac:dyDescent="0.25">
      <c r="A11" s="508"/>
      <c r="B11" s="509"/>
      <c r="C11" s="509"/>
      <c r="D11" s="51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5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5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6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6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3" t="s">
        <v>167</v>
      </c>
      <c r="B21" s="53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4"/>
      <c r="B22" s="54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4" t="s">
        <v>168</v>
      </c>
      <c r="B23" s="54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4"/>
      <c r="B24" s="54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4" t="s">
        <v>171</v>
      </c>
      <c r="B25" s="54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4"/>
      <c r="B26" s="54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4" t="s">
        <v>173</v>
      </c>
      <c r="B27" s="54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4"/>
      <c r="B28" s="54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4" t="s">
        <v>176</v>
      </c>
      <c r="B29" s="54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4"/>
      <c r="B30" s="54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5" t="s">
        <v>18</v>
      </c>
      <c r="B32" s="51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6"/>
      <c r="B33" s="52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7" t="s">
        <v>57</v>
      </c>
      <c r="B34" s="55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8"/>
      <c r="B35" s="55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5" t="s">
        <v>24</v>
      </c>
      <c r="B36" s="54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5"/>
      <c r="B37" s="55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6"/>
      <c r="B38" s="55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7" t="s">
        <v>25</v>
      </c>
      <c r="B39" s="56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8"/>
      <c r="B40" s="55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5" t="s">
        <v>27</v>
      </c>
      <c r="B41" s="54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8"/>
      <c r="B42" s="55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5" t="s">
        <v>29</v>
      </c>
      <c r="B43" s="51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6"/>
      <c r="B44" s="52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7" t="s">
        <v>31</v>
      </c>
      <c r="B45" s="52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8"/>
      <c r="B46" s="52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5" t="s">
        <v>32</v>
      </c>
      <c r="B47" s="54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6"/>
      <c r="B48" s="54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7" t="s">
        <v>34</v>
      </c>
      <c r="B49" s="51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8"/>
      <c r="B50" s="51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5" t="s">
        <v>35</v>
      </c>
      <c r="B51" s="54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6"/>
      <c r="B52" s="54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7" t="s">
        <v>36</v>
      </c>
      <c r="B53" s="51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8"/>
      <c r="B54" s="51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5" t="s">
        <v>37</v>
      </c>
      <c r="B55" s="54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6"/>
      <c r="B56" s="55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6" t="s">
        <v>51</v>
      </c>
      <c r="B57" s="53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7"/>
      <c r="B58" s="54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5" t="s">
        <v>150</v>
      </c>
      <c r="B59" s="54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6"/>
      <c r="B60" s="54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7" t="s">
        <v>39</v>
      </c>
      <c r="B61" s="51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8"/>
      <c r="B62" s="51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5" t="s">
        <v>41</v>
      </c>
      <c r="B63" s="54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6"/>
      <c r="B64" s="54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7" t="s">
        <v>152</v>
      </c>
      <c r="B65" s="51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8"/>
      <c r="B66" s="51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5" t="s">
        <v>182</v>
      </c>
      <c r="B67" s="54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6"/>
      <c r="B68" s="54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6" t="s">
        <v>204</v>
      </c>
      <c r="B69" s="560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2"/>
      <c r="B70" s="54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3" t="s">
        <v>205</v>
      </c>
      <c r="B72" s="55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4"/>
      <c r="B73" s="55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5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5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5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5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5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5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5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8"/>
      <c r="B81" s="55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5" t="s">
        <v>112</v>
      </c>
      <c r="B82" s="54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6"/>
      <c r="B83" s="54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7" t="s">
        <v>48</v>
      </c>
      <c r="B84" s="51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8"/>
      <c r="B85" s="51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4">
        <v>25</v>
      </c>
      <c r="B87" s="56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5"/>
      <c r="B88" s="56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8">
        <v>26</v>
      </c>
      <c r="B89" s="57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9"/>
      <c r="B90" s="57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6" t="s">
        <v>233</v>
      </c>
      <c r="B91" s="57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7"/>
      <c r="B92" s="57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0" t="s">
        <v>95</v>
      </c>
      <c r="B101" s="530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1"/>
      <c r="T101" s="530"/>
      <c r="U101" s="2"/>
      <c r="V101" s="2"/>
      <c r="W101" s="2"/>
      <c r="X101" s="2"/>
    </row>
    <row r="102" spans="1:24" ht="15" x14ac:dyDescent="0.25">
      <c r="A102" s="577" t="s">
        <v>71</v>
      </c>
      <c r="B102" s="561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8"/>
      <c r="B103" s="562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79" t="s">
        <v>16</v>
      </c>
      <c r="B104" s="561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0"/>
      <c r="B105" s="562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79" t="s">
        <v>18</v>
      </c>
      <c r="B106" s="561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0"/>
      <c r="B107" s="562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79" t="s">
        <v>57</v>
      </c>
      <c r="B108" s="561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0"/>
      <c r="B109" s="562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79" t="s">
        <v>24</v>
      </c>
      <c r="B110" s="561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0"/>
      <c r="B111" s="562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79" t="s">
        <v>25</v>
      </c>
      <c r="B112" s="561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0"/>
      <c r="B113" s="562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1">
        <v>7</v>
      </c>
      <c r="B114" s="561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2"/>
      <c r="B115" s="562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3">
        <v>8</v>
      </c>
      <c r="B116" s="561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4"/>
      <c r="B117" s="562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1">
        <v>9</v>
      </c>
      <c r="B118" s="561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2"/>
      <c r="B119" s="562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88" t="s">
        <v>139</v>
      </c>
      <c r="B129" s="585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89"/>
      <c r="B130" s="586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88" t="s">
        <v>140</v>
      </c>
      <c r="B131" s="585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89"/>
      <c r="B132" s="586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88" t="s">
        <v>141</v>
      </c>
      <c r="B133" s="585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89"/>
      <c r="B134" s="586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88" t="s">
        <v>111</v>
      </c>
      <c r="B135" s="585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0"/>
      <c r="B136" s="587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88" t="s">
        <v>142</v>
      </c>
      <c r="B141" s="585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89"/>
      <c r="B142" s="586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88" t="s">
        <v>143</v>
      </c>
      <c r="B143" s="585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89"/>
      <c r="B144" s="586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88" t="s">
        <v>144</v>
      </c>
      <c r="B145" s="585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89"/>
      <c r="B146" s="586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88" t="s">
        <v>145</v>
      </c>
      <c r="B147" s="585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89"/>
      <c r="B148" s="586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88" t="s">
        <v>146</v>
      </c>
      <c r="B149" s="585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89"/>
      <c r="B150" s="586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88" t="s">
        <v>147</v>
      </c>
      <c r="B151" s="585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89"/>
      <c r="B152" s="586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88" t="s">
        <v>148</v>
      </c>
      <c r="B153" s="585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89"/>
      <c r="B154" s="586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88" t="s">
        <v>149</v>
      </c>
      <c r="B155" s="585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0"/>
      <c r="B156" s="587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2"/>
  <sheetViews>
    <sheetView tabSelected="1" view="pageBreakPreview" zoomScaleNormal="70" zoomScaleSheetLayoutView="100" workbookViewId="0">
      <selection activeCell="ED22" sqref="ED22:ED23"/>
    </sheetView>
  </sheetViews>
  <sheetFormatPr defaultColWidth="8.85546875" defaultRowHeight="12.75" x14ac:dyDescent="0.2"/>
  <cols>
    <col min="1" max="1" width="6.28515625" style="2" customWidth="1"/>
    <col min="2" max="2" width="75" style="2" customWidth="1"/>
    <col min="3" max="3" width="15.425781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7" t="s">
        <v>261</v>
      </c>
      <c r="B1" s="597"/>
      <c r="C1" s="597"/>
      <c r="D1" s="597"/>
    </row>
    <row r="2" spans="1:140" ht="12.75" customHeight="1" thickBot="1" x14ac:dyDescent="0.25">
      <c r="A2" s="1"/>
      <c r="D2" s="3"/>
    </row>
    <row r="3" spans="1:140" ht="27.75" customHeight="1" x14ac:dyDescent="0.2">
      <c r="A3" s="501" t="s">
        <v>0</v>
      </c>
      <c r="B3" s="503" t="s">
        <v>1</v>
      </c>
      <c r="C3" s="598" t="s">
        <v>2</v>
      </c>
      <c r="D3" s="590" t="s">
        <v>241</v>
      </c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90"/>
      <c r="BS3" s="590"/>
      <c r="BT3" s="590"/>
      <c r="BU3" s="590"/>
      <c r="BV3" s="590"/>
      <c r="BW3" s="590"/>
      <c r="BX3" s="590"/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590"/>
      <c r="CW3" s="590"/>
      <c r="CX3" s="590"/>
      <c r="CY3" s="590"/>
      <c r="CZ3" s="590"/>
      <c r="DA3" s="590"/>
      <c r="DB3" s="590"/>
      <c r="DC3" s="590"/>
      <c r="DD3" s="590"/>
      <c r="DE3" s="590"/>
      <c r="DF3" s="590"/>
      <c r="DG3" s="590"/>
      <c r="DH3" s="590"/>
      <c r="DI3" s="590"/>
      <c r="DJ3" s="590"/>
      <c r="DK3" s="590"/>
      <c r="DL3" s="590"/>
      <c r="DM3" s="590"/>
      <c r="DN3" s="590"/>
      <c r="DO3" s="590"/>
      <c r="DP3" s="590"/>
      <c r="DQ3" s="590"/>
      <c r="DR3" s="590"/>
      <c r="DS3" s="590"/>
      <c r="DT3" s="590"/>
      <c r="DU3" s="590"/>
      <c r="DV3" s="590"/>
      <c r="DW3" s="590"/>
      <c r="DX3" s="526"/>
      <c r="DY3" s="484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1" t="s">
        <v>255</v>
      </c>
    </row>
    <row r="4" spans="1:140" ht="25.5" customHeight="1" x14ac:dyDescent="0.2">
      <c r="A4" s="508"/>
      <c r="B4" s="509"/>
      <c r="C4" s="599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591"/>
      <c r="CR4" s="591"/>
      <c r="CS4" s="591"/>
      <c r="CT4" s="591"/>
      <c r="CU4" s="591"/>
      <c r="CV4" s="591"/>
      <c r="CW4" s="591"/>
      <c r="CX4" s="591"/>
      <c r="CY4" s="591"/>
      <c r="CZ4" s="591"/>
      <c r="DA4" s="591"/>
      <c r="DB4" s="591"/>
      <c r="DC4" s="591"/>
      <c r="DD4" s="591"/>
      <c r="DE4" s="591"/>
      <c r="DF4" s="591"/>
      <c r="DG4" s="591"/>
      <c r="DH4" s="591"/>
      <c r="DI4" s="591"/>
      <c r="DJ4" s="591"/>
      <c r="DK4" s="591"/>
      <c r="DL4" s="591"/>
      <c r="DM4" s="591"/>
      <c r="DN4" s="591"/>
      <c r="DO4" s="591"/>
      <c r="DP4" s="591"/>
      <c r="DQ4" s="591"/>
      <c r="DR4" s="591"/>
      <c r="DS4" s="591"/>
      <c r="DT4" s="591"/>
      <c r="DU4" s="591"/>
      <c r="DV4" s="591"/>
      <c r="DW4" s="591"/>
      <c r="DX4" s="592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08"/>
      <c r="B5" s="509"/>
      <c r="C5" s="599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7">
        <f>DY6+DZ6+EA6+EB6+EC6+ED6+EE6+EF6+EG6+EH6+EI6+EJ6</f>
        <v>0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v>0</v>
      </c>
      <c r="DZ6" s="477">
        <v>0</v>
      </c>
      <c r="EA6" s="477">
        <v>0</v>
      </c>
      <c r="EB6" s="477">
        <v>0</v>
      </c>
      <c r="EC6" s="477">
        <v>0</v>
      </c>
      <c r="ED6" s="477">
        <v>0</v>
      </c>
      <c r="EE6" s="477">
        <v>0</v>
      </c>
      <c r="EF6" s="477">
        <f t="shared" ref="EF6:EJ6" si="0">EF8</f>
        <v>0</v>
      </c>
      <c r="EG6" s="477">
        <f t="shared" si="0"/>
        <v>0</v>
      </c>
      <c r="EH6" s="477">
        <f t="shared" si="0"/>
        <v>0</v>
      </c>
      <c r="EI6" s="477">
        <f t="shared" si="0"/>
        <v>0</v>
      </c>
      <c r="EJ6" s="477">
        <f t="shared" si="0"/>
        <v>0</v>
      </c>
    </row>
    <row r="7" spans="1:140" s="25" customFormat="1" ht="15" x14ac:dyDescent="0.25">
      <c r="A7" s="517" t="s">
        <v>243</v>
      </c>
      <c r="B7" s="608" t="s">
        <v>259</v>
      </c>
      <c r="C7" s="350" t="s">
        <v>260</v>
      </c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6"/>
      <c r="EJ7" s="470"/>
    </row>
    <row r="8" spans="1:140" s="25" customFormat="1" ht="27.75" customHeight="1" thickBot="1" x14ac:dyDescent="0.3">
      <c r="A8" s="518"/>
      <c r="B8" s="609"/>
      <c r="C8" s="329" t="s">
        <v>11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5"/>
      <c r="DZ8" s="475"/>
      <c r="EA8" s="475"/>
      <c r="EB8" s="475"/>
      <c r="EC8" s="475"/>
      <c r="ED8" s="475"/>
      <c r="EE8" s="475"/>
      <c r="EF8" s="475"/>
      <c r="EG8" s="475"/>
      <c r="EH8" s="475"/>
      <c r="EI8" s="475"/>
      <c r="EJ8" s="490"/>
    </row>
    <row r="9" spans="1:140" s="25" customFormat="1" ht="15.75" thickBot="1" x14ac:dyDescent="0.3">
      <c r="A9" s="397" t="s">
        <v>75</v>
      </c>
      <c r="B9" s="454" t="s">
        <v>76</v>
      </c>
      <c r="C9" s="399" t="s">
        <v>11</v>
      </c>
      <c r="D9" s="477">
        <f>DY9+DZ9+EA9+EB9+EC9+ED9+EE9+EF9+EG9+EH9+EI9+EJ9</f>
        <v>10.687000000000001</v>
      </c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89">
        <f>DY11+DY21+DY23</f>
        <v>5.3360000000000003</v>
      </c>
      <c r="DZ9" s="489">
        <f>DZ11+DZ21+DZ23</f>
        <v>0</v>
      </c>
      <c r="EA9" s="489">
        <f t="shared" ref="EA9:EJ9" si="1">EA11+EA21+EA23</f>
        <v>0</v>
      </c>
      <c r="EB9" s="489">
        <f t="shared" si="1"/>
        <v>0</v>
      </c>
      <c r="EC9" s="489">
        <f t="shared" si="1"/>
        <v>0</v>
      </c>
      <c r="ED9" s="489">
        <f t="shared" si="1"/>
        <v>5.351</v>
      </c>
      <c r="EE9" s="489">
        <f t="shared" si="1"/>
        <v>0</v>
      </c>
      <c r="EF9" s="489">
        <f t="shared" si="1"/>
        <v>0</v>
      </c>
      <c r="EG9" s="489">
        <f t="shared" si="1"/>
        <v>0</v>
      </c>
      <c r="EH9" s="489">
        <f t="shared" si="1"/>
        <v>0</v>
      </c>
      <c r="EI9" s="489">
        <f t="shared" si="1"/>
        <v>0</v>
      </c>
      <c r="EJ9" s="489">
        <f t="shared" si="1"/>
        <v>0</v>
      </c>
    </row>
    <row r="10" spans="1:140" s="25" customFormat="1" ht="15" x14ac:dyDescent="0.25">
      <c r="A10" s="604" t="s">
        <v>205</v>
      </c>
      <c r="B10" s="606" t="s">
        <v>206</v>
      </c>
      <c r="C10" s="466" t="s">
        <v>17</v>
      </c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>
        <f>DY12+DY14+DY16+DY18</f>
        <v>0</v>
      </c>
      <c r="DZ10" s="487">
        <f t="shared" ref="DZ10:EJ10" si="2">DZ12+DZ14+DZ16+DZ18</f>
        <v>0</v>
      </c>
      <c r="EA10" s="469">
        <f t="shared" si="2"/>
        <v>0</v>
      </c>
      <c r="EB10" s="469">
        <f t="shared" si="2"/>
        <v>0</v>
      </c>
      <c r="EC10" s="469">
        <f t="shared" si="2"/>
        <v>0</v>
      </c>
      <c r="ED10" s="469">
        <f t="shared" si="2"/>
        <v>0</v>
      </c>
      <c r="EE10" s="469">
        <f t="shared" si="2"/>
        <v>0</v>
      </c>
      <c r="EF10" s="469">
        <f t="shared" si="2"/>
        <v>0</v>
      </c>
      <c r="EG10" s="469">
        <f t="shared" si="2"/>
        <v>0</v>
      </c>
      <c r="EH10" s="469">
        <f t="shared" si="2"/>
        <v>0</v>
      </c>
      <c r="EI10" s="469">
        <f t="shared" si="2"/>
        <v>0</v>
      </c>
      <c r="EJ10" s="469">
        <f t="shared" si="2"/>
        <v>0</v>
      </c>
    </row>
    <row r="11" spans="1:140" s="25" customFormat="1" ht="15" x14ac:dyDescent="0.25">
      <c r="A11" s="605"/>
      <c r="B11" s="607"/>
      <c r="C11" s="461" t="s">
        <v>11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9">
        <f>DY13+DY15+DY17+DY19</f>
        <v>0</v>
      </c>
      <c r="DZ11" s="469">
        <f t="shared" ref="DZ11:EJ11" si="3">DZ13+DZ15+DZ17+DZ19</f>
        <v>0</v>
      </c>
      <c r="EA11" s="467">
        <f t="shared" si="3"/>
        <v>0</v>
      </c>
      <c r="EB11" s="467">
        <f t="shared" si="3"/>
        <v>0</v>
      </c>
      <c r="EC11" s="467">
        <f t="shared" si="3"/>
        <v>0</v>
      </c>
      <c r="ED11" s="467">
        <f t="shared" si="3"/>
        <v>0</v>
      </c>
      <c r="EE11" s="467">
        <f t="shared" si="3"/>
        <v>0</v>
      </c>
      <c r="EF11" s="467">
        <f t="shared" si="3"/>
        <v>0</v>
      </c>
      <c r="EG11" s="467">
        <f t="shared" si="3"/>
        <v>0</v>
      </c>
      <c r="EH11" s="467">
        <f t="shared" si="3"/>
        <v>0</v>
      </c>
      <c r="EI11" s="467">
        <f t="shared" si="3"/>
        <v>0</v>
      </c>
      <c r="EJ11" s="467">
        <f t="shared" si="3"/>
        <v>0</v>
      </c>
    </row>
    <row r="12" spans="1:140" ht="15" x14ac:dyDescent="0.25">
      <c r="A12" s="525" t="s">
        <v>229</v>
      </c>
      <c r="B12" s="538" t="s">
        <v>19</v>
      </c>
      <c r="C12" s="191" t="s">
        <v>20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</row>
    <row r="13" spans="1:140" ht="15" x14ac:dyDescent="0.25">
      <c r="A13" s="525"/>
      <c r="B13" s="538"/>
      <c r="C13" s="191" t="s">
        <v>11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ht="15" x14ac:dyDescent="0.25">
      <c r="A14" s="525" t="s">
        <v>230</v>
      </c>
      <c r="B14" s="538" t="s">
        <v>21</v>
      </c>
      <c r="C14" s="191" t="s">
        <v>17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86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25"/>
      <c r="B15" s="538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25" t="s">
        <v>231</v>
      </c>
      <c r="B16" s="538" t="s">
        <v>22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86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25"/>
      <c r="B17" s="538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25" t="s">
        <v>232</v>
      </c>
      <c r="B18" s="538" t="s">
        <v>23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.75" customHeight="1" x14ac:dyDescent="0.25">
      <c r="A19" s="516"/>
      <c r="B19" s="596"/>
      <c r="C19" s="344" t="s">
        <v>11</v>
      </c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70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0" ht="15" x14ac:dyDescent="0.25">
      <c r="A20" s="525" t="s">
        <v>112</v>
      </c>
      <c r="B20" s="541" t="s">
        <v>49</v>
      </c>
      <c r="C20" s="191" t="s">
        <v>28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thickBot="1" x14ac:dyDescent="0.3">
      <c r="A21" s="525"/>
      <c r="B21" s="541"/>
      <c r="C21" s="191" t="s">
        <v>11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15" t="s">
        <v>48</v>
      </c>
      <c r="B22" s="610" t="s">
        <v>216</v>
      </c>
      <c r="C22" s="335" t="s">
        <v>28</v>
      </c>
      <c r="D22" s="467">
        <f>DY22+DZ22+EA22+EB22+EC22+ED22+EE22+EF22+EG22+EH22+EI22+EJ22</f>
        <v>9</v>
      </c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>
        <v>4</v>
      </c>
      <c r="DZ22" s="469"/>
      <c r="EA22" s="469"/>
      <c r="EB22" s="469"/>
      <c r="EC22" s="469"/>
      <c r="ED22" s="611">
        <v>5</v>
      </c>
      <c r="EE22" s="469"/>
      <c r="EF22" s="469"/>
      <c r="EG22" s="469"/>
      <c r="EH22" s="472"/>
      <c r="EI22" s="472"/>
      <c r="EJ22" s="469"/>
    </row>
    <row r="23" spans="1:140" ht="15.75" thickBot="1" x14ac:dyDescent="0.3">
      <c r="A23" s="518"/>
      <c r="B23" s="609"/>
      <c r="C23" s="329" t="s">
        <v>11</v>
      </c>
      <c r="D23" s="468">
        <f>DY23+DZ23+EA23+EB23+EC23+ED23+EE23+EF23+EG23+EH23+EI23+EJ23</f>
        <v>10.687000000000001</v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>
        <v>5.3360000000000003</v>
      </c>
      <c r="DZ23" s="468"/>
      <c r="EA23" s="468"/>
      <c r="EB23" s="468"/>
      <c r="EC23" s="468"/>
      <c r="ED23" s="490">
        <v>5.351</v>
      </c>
      <c r="EE23" s="468"/>
      <c r="EF23" s="468"/>
      <c r="EG23" s="468"/>
      <c r="EH23" s="473"/>
      <c r="EI23" s="473"/>
      <c r="EJ23" s="468"/>
    </row>
    <row r="24" spans="1:140" s="25" customFormat="1" ht="15.75" thickBot="1" x14ac:dyDescent="0.3">
      <c r="A24" s="463" t="s">
        <v>87</v>
      </c>
      <c r="B24" s="454" t="s">
        <v>85</v>
      </c>
      <c r="C24" s="399" t="s">
        <v>11</v>
      </c>
      <c r="D24" s="477">
        <f>DY24+DZ24+EA24+EB24+EC24+ED24+EE24+EF24+EG24+EH24+EI24+EJ24</f>
        <v>0</v>
      </c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/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/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>
        <f>DY26+DY28+DY30</f>
        <v>0</v>
      </c>
      <c r="DZ24" s="464">
        <f t="shared" ref="DZ24:EJ24" si="4">DZ26+DZ28+DZ30</f>
        <v>0</v>
      </c>
      <c r="EA24" s="464">
        <f t="shared" si="4"/>
        <v>0</v>
      </c>
      <c r="EB24" s="464">
        <f t="shared" si="4"/>
        <v>0</v>
      </c>
      <c r="EC24" s="464">
        <f t="shared" si="4"/>
        <v>0</v>
      </c>
      <c r="ED24" s="464">
        <f t="shared" si="4"/>
        <v>0</v>
      </c>
      <c r="EE24" s="464">
        <f t="shared" si="4"/>
        <v>0</v>
      </c>
      <c r="EF24" s="464">
        <f t="shared" si="4"/>
        <v>0</v>
      </c>
      <c r="EG24" s="464">
        <f t="shared" si="4"/>
        <v>0</v>
      </c>
      <c r="EH24" s="464">
        <f t="shared" si="4"/>
        <v>0</v>
      </c>
      <c r="EI24" s="464">
        <f t="shared" si="4"/>
        <v>0</v>
      </c>
      <c r="EJ24" s="464">
        <f t="shared" si="4"/>
        <v>0</v>
      </c>
    </row>
    <row r="25" spans="1:140" s="25" customFormat="1" ht="15" x14ac:dyDescent="0.25">
      <c r="A25" s="593">
        <v>25</v>
      </c>
      <c r="B25" s="595" t="s">
        <v>217</v>
      </c>
      <c r="C25" s="335" t="s">
        <v>17</v>
      </c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2"/>
      <c r="BG25" s="472"/>
      <c r="BH25" s="472"/>
      <c r="BI25" s="472"/>
      <c r="BJ25" s="472"/>
      <c r="BK25" s="472"/>
      <c r="BL25" s="472"/>
      <c r="BM25" s="472"/>
      <c r="BN25" s="472"/>
      <c r="BO25" s="472"/>
      <c r="BP25" s="472"/>
      <c r="BQ25" s="472"/>
      <c r="BR25" s="472"/>
      <c r="BS25" s="472"/>
      <c r="BT25" s="472"/>
      <c r="BU25" s="472"/>
      <c r="BV25" s="472"/>
      <c r="BW25" s="472"/>
      <c r="BX25" s="472"/>
      <c r="BY25" s="472"/>
      <c r="BZ25" s="472"/>
      <c r="CA25" s="472"/>
      <c r="CB25" s="472"/>
      <c r="CC25" s="472"/>
      <c r="CD25" s="472"/>
      <c r="CE25" s="472"/>
      <c r="CF25" s="472"/>
      <c r="CG25" s="472"/>
      <c r="CH25" s="472"/>
      <c r="CI25" s="472"/>
      <c r="CJ25" s="472"/>
      <c r="CK25" s="472"/>
      <c r="CL25" s="472"/>
      <c r="CM25" s="472"/>
      <c r="CN25" s="472"/>
      <c r="CO25" s="472"/>
      <c r="CP25" s="472"/>
      <c r="CQ25" s="472"/>
      <c r="CR25" s="472"/>
      <c r="CS25" s="472"/>
      <c r="CT25" s="472"/>
      <c r="CU25" s="472"/>
      <c r="CV25" s="472"/>
      <c r="CW25" s="472"/>
      <c r="CX25" s="472"/>
      <c r="CY25" s="472"/>
      <c r="CZ25" s="472"/>
      <c r="DA25" s="472"/>
      <c r="DB25" s="472"/>
      <c r="DC25" s="472"/>
      <c r="DD25" s="472"/>
      <c r="DE25" s="472"/>
      <c r="DF25" s="472"/>
      <c r="DG25" s="472"/>
      <c r="DH25" s="472"/>
      <c r="DI25" s="472"/>
      <c r="DJ25" s="472"/>
      <c r="DK25" s="472"/>
      <c r="DL25" s="472"/>
      <c r="DM25" s="472"/>
      <c r="DN25" s="472"/>
      <c r="DO25" s="472"/>
      <c r="DP25" s="472"/>
      <c r="DQ25" s="472"/>
      <c r="DR25" s="472"/>
      <c r="DS25" s="472"/>
      <c r="DT25" s="472"/>
      <c r="DU25" s="472"/>
      <c r="DV25" s="472"/>
      <c r="DW25" s="472"/>
      <c r="DX25" s="472"/>
      <c r="DY25" s="472"/>
      <c r="DZ25" s="472"/>
      <c r="EA25" s="472"/>
      <c r="EB25" s="472"/>
      <c r="EC25" s="472"/>
      <c r="ED25" s="472"/>
      <c r="EE25" s="472"/>
      <c r="EF25" s="472"/>
      <c r="EG25" s="472"/>
      <c r="EH25" s="472"/>
      <c r="EI25" s="472"/>
      <c r="EJ25" s="472"/>
    </row>
    <row r="26" spans="1:140" s="25" customFormat="1" ht="15" x14ac:dyDescent="0.25">
      <c r="A26" s="594"/>
      <c r="B26" s="596"/>
      <c r="C26" s="344" t="s">
        <v>11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3"/>
      <c r="AQ26" s="473"/>
      <c r="AR26" s="473"/>
      <c r="AS26" s="473"/>
      <c r="AT26" s="473"/>
      <c r="AU26" s="473"/>
      <c r="AV26" s="473"/>
      <c r="AW26" s="473"/>
      <c r="AX26" s="473"/>
      <c r="AY26" s="473"/>
      <c r="AZ26" s="473"/>
      <c r="BA26" s="473"/>
      <c r="BB26" s="473"/>
      <c r="BC26" s="473"/>
      <c r="BD26" s="473"/>
      <c r="BE26" s="473"/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3"/>
      <c r="CA26" s="473"/>
      <c r="CB26" s="473"/>
      <c r="CC26" s="473"/>
      <c r="CD26" s="473"/>
      <c r="CE26" s="473"/>
      <c r="CF26" s="473"/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3"/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3"/>
      <c r="DF26" s="473"/>
      <c r="DG26" s="473"/>
      <c r="DH26" s="473"/>
      <c r="DI26" s="473"/>
      <c r="DJ26" s="473"/>
      <c r="DK26" s="473"/>
      <c r="DL26" s="473"/>
      <c r="DM26" s="473"/>
      <c r="DN26" s="473"/>
      <c r="DO26" s="473"/>
      <c r="DP26" s="473"/>
      <c r="DQ26" s="473"/>
      <c r="DR26" s="473"/>
      <c r="DS26" s="473"/>
      <c r="DT26" s="473"/>
      <c r="DU26" s="473"/>
      <c r="DV26" s="473"/>
      <c r="DW26" s="473"/>
      <c r="DX26" s="473"/>
      <c r="DY26" s="473"/>
      <c r="DZ26" s="473"/>
      <c r="EA26" s="473"/>
      <c r="EB26" s="473"/>
      <c r="EC26" s="473"/>
      <c r="ED26" s="473"/>
      <c r="EE26" s="473"/>
      <c r="EF26" s="473"/>
      <c r="EG26" s="473"/>
      <c r="EH26" s="473"/>
      <c r="EI26" s="473"/>
      <c r="EJ26" s="473"/>
    </row>
    <row r="27" spans="1:140" s="25" customFormat="1" ht="15" x14ac:dyDescent="0.25">
      <c r="A27" s="602">
        <v>26</v>
      </c>
      <c r="B27" s="603" t="s">
        <v>256</v>
      </c>
      <c r="C27" s="491" t="s">
        <v>28</v>
      </c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2"/>
      <c r="BM27" s="492"/>
      <c r="BN27" s="492"/>
      <c r="BO27" s="492"/>
      <c r="BP27" s="492"/>
      <c r="BQ27" s="492"/>
      <c r="BR27" s="492"/>
      <c r="BS27" s="492"/>
      <c r="BT27" s="492"/>
      <c r="BU27" s="492"/>
      <c r="BV27" s="492"/>
      <c r="BW27" s="492"/>
      <c r="BX27" s="492"/>
      <c r="BY27" s="492"/>
      <c r="BZ27" s="492"/>
      <c r="CA27" s="492"/>
      <c r="CB27" s="492"/>
      <c r="CC27" s="492"/>
      <c r="CD27" s="492"/>
      <c r="CE27" s="492"/>
      <c r="CF27" s="492"/>
      <c r="CG27" s="492"/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  <c r="CT27" s="492"/>
      <c r="CU27" s="492"/>
      <c r="CV27" s="492"/>
      <c r="CW27" s="492"/>
      <c r="CX27" s="492"/>
      <c r="CY27" s="492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2"/>
      <c r="DL27" s="492"/>
      <c r="DM27" s="492"/>
      <c r="DN27" s="492"/>
      <c r="DO27" s="492"/>
      <c r="DP27" s="492"/>
      <c r="DQ27" s="492"/>
      <c r="DR27" s="492"/>
      <c r="DS27" s="492"/>
      <c r="DT27" s="492"/>
      <c r="DU27" s="492"/>
      <c r="DV27" s="492"/>
      <c r="DW27" s="492"/>
      <c r="DX27" s="492"/>
      <c r="DY27" s="493"/>
      <c r="DZ27" s="493"/>
      <c r="EA27" s="493"/>
      <c r="EB27" s="493"/>
      <c r="EC27" s="493"/>
      <c r="ED27" s="493"/>
      <c r="EE27" s="493"/>
      <c r="EF27" s="493"/>
      <c r="EG27" s="493"/>
      <c r="EH27" s="493"/>
      <c r="EI27" s="492"/>
      <c r="EJ27" s="492"/>
    </row>
    <row r="28" spans="1:140" s="25" customFormat="1" ht="21" customHeight="1" x14ac:dyDescent="0.25">
      <c r="A28" s="602"/>
      <c r="B28" s="603"/>
      <c r="C28" s="191" t="s">
        <v>11</v>
      </c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4"/>
      <c r="AS28" s="494"/>
      <c r="AT28" s="494"/>
      <c r="AU28" s="494"/>
      <c r="AV28" s="494"/>
      <c r="AW28" s="494"/>
      <c r="AX28" s="494"/>
      <c r="AY28" s="494"/>
      <c r="AZ28" s="494"/>
      <c r="BA28" s="494"/>
      <c r="BB28" s="494"/>
      <c r="BC28" s="494"/>
      <c r="BD28" s="494"/>
      <c r="BE28" s="494"/>
      <c r="BF28" s="494"/>
      <c r="BG28" s="494"/>
      <c r="BH28" s="494"/>
      <c r="BI28" s="494"/>
      <c r="BJ28" s="494"/>
      <c r="BK28" s="494"/>
      <c r="BL28" s="494"/>
      <c r="BM28" s="494"/>
      <c r="BN28" s="494"/>
      <c r="BO28" s="494"/>
      <c r="BP28" s="494"/>
      <c r="BQ28" s="494"/>
      <c r="BR28" s="494"/>
      <c r="BS28" s="494"/>
      <c r="BT28" s="494"/>
      <c r="BU28" s="494"/>
      <c r="BV28" s="494"/>
      <c r="BW28" s="494"/>
      <c r="BX28" s="494"/>
      <c r="BY28" s="494"/>
      <c r="BZ28" s="494"/>
      <c r="CA28" s="494"/>
      <c r="CB28" s="494"/>
      <c r="CC28" s="494"/>
      <c r="CD28" s="494"/>
      <c r="CE28" s="494"/>
      <c r="CF28" s="494"/>
      <c r="CG28" s="494"/>
      <c r="CH28" s="494"/>
      <c r="CI28" s="494"/>
      <c r="CJ28" s="494"/>
      <c r="CK28" s="494"/>
      <c r="CL28" s="494"/>
      <c r="CM28" s="494"/>
      <c r="CN28" s="494"/>
      <c r="CO28" s="494"/>
      <c r="CP28" s="494"/>
      <c r="CQ28" s="494"/>
      <c r="CR28" s="494"/>
      <c r="CS28" s="494"/>
      <c r="CT28" s="494"/>
      <c r="CU28" s="494"/>
      <c r="CV28" s="494"/>
      <c r="CW28" s="494"/>
      <c r="CX28" s="494"/>
      <c r="CY28" s="494"/>
      <c r="CZ28" s="494"/>
      <c r="DA28" s="494"/>
      <c r="DB28" s="494"/>
      <c r="DC28" s="494"/>
      <c r="DD28" s="494"/>
      <c r="DE28" s="494"/>
      <c r="DF28" s="494"/>
      <c r="DG28" s="494"/>
      <c r="DH28" s="494"/>
      <c r="DI28" s="494"/>
      <c r="DJ28" s="494"/>
      <c r="DK28" s="494"/>
      <c r="DL28" s="494"/>
      <c r="DM28" s="494"/>
      <c r="DN28" s="494"/>
      <c r="DO28" s="494"/>
      <c r="DP28" s="494"/>
      <c r="DQ28" s="494"/>
      <c r="DR28" s="494"/>
      <c r="DS28" s="494"/>
      <c r="DT28" s="494"/>
      <c r="DU28" s="494"/>
      <c r="DV28" s="494"/>
      <c r="DW28" s="494"/>
      <c r="DX28" s="494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94"/>
      <c r="EJ28" s="494"/>
    </row>
    <row r="29" spans="1:140" s="25" customFormat="1" ht="15" x14ac:dyDescent="0.25">
      <c r="A29" s="515" t="s">
        <v>233</v>
      </c>
      <c r="B29" s="600" t="s">
        <v>60</v>
      </c>
      <c r="C29" s="335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0" s="25" customFormat="1" ht="15.75" thickBot="1" x14ac:dyDescent="0.3">
      <c r="A30" s="518"/>
      <c r="B30" s="601"/>
      <c r="C30" s="329" t="s">
        <v>11</v>
      </c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4"/>
      <c r="BU30" s="474"/>
      <c r="BV30" s="474"/>
      <c r="BW30" s="474"/>
      <c r="BX30" s="474"/>
      <c r="BY30" s="474"/>
      <c r="BZ30" s="474"/>
      <c r="CA30" s="474"/>
      <c r="CB30" s="474"/>
      <c r="CC30" s="474"/>
      <c r="CD30" s="474"/>
      <c r="CE30" s="474"/>
      <c r="CF30" s="474"/>
      <c r="CG30" s="474"/>
      <c r="CH30" s="474"/>
      <c r="CI30" s="474"/>
      <c r="CJ30" s="474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</row>
    <row r="31" spans="1:140" s="25" customFormat="1" ht="17.25" customHeight="1" thickBot="1" x14ac:dyDescent="0.3">
      <c r="A31" s="397" t="s">
        <v>219</v>
      </c>
      <c r="B31" s="398" t="s">
        <v>257</v>
      </c>
      <c r="C31" s="399" t="s">
        <v>11</v>
      </c>
      <c r="D31" s="477">
        <f>DY31+DZ31+EA31+EB31+EC31+ED31+EE31+EF31+EG31+EH31+EI31+EJ31</f>
        <v>0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/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</row>
    <row r="32" spans="1:140" s="25" customFormat="1" ht="21.75" customHeight="1" thickBot="1" x14ac:dyDescent="0.3">
      <c r="A32" s="417"/>
      <c r="B32" s="418" t="s">
        <v>90</v>
      </c>
      <c r="C32" s="419" t="s">
        <v>11</v>
      </c>
      <c r="D32" s="465">
        <f>D6+D9+D24+D31</f>
        <v>10.687000000000001</v>
      </c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>
        <f>DY6+DY9+DY24+DY31</f>
        <v>5.3360000000000003</v>
      </c>
      <c r="DZ32" s="465">
        <f>DZ6+DZ9+DZ24+DZ31</f>
        <v>0</v>
      </c>
      <c r="EA32" s="465">
        <f>EA6+EA9+EA24+EA31</f>
        <v>0</v>
      </c>
      <c r="EB32" s="465">
        <f t="shared" ref="EB32:EJ32" si="5">EB6+EB9+EB24+EB31</f>
        <v>0</v>
      </c>
      <c r="EC32" s="465">
        <f t="shared" si="5"/>
        <v>0</v>
      </c>
      <c r="ED32" s="465">
        <f t="shared" si="5"/>
        <v>5.351</v>
      </c>
      <c r="EE32" s="465">
        <f t="shared" si="5"/>
        <v>0</v>
      </c>
      <c r="EF32" s="465">
        <f t="shared" si="5"/>
        <v>0</v>
      </c>
      <c r="EG32" s="465">
        <f t="shared" si="5"/>
        <v>0</v>
      </c>
      <c r="EH32" s="465">
        <f t="shared" si="5"/>
        <v>0</v>
      </c>
      <c r="EI32" s="465">
        <f t="shared" si="5"/>
        <v>0</v>
      </c>
      <c r="EJ32" s="465">
        <f t="shared" si="5"/>
        <v>0</v>
      </c>
    </row>
    <row r="33" spans="1:105" s="25" customFormat="1" ht="15" x14ac:dyDescent="0.25">
      <c r="A33" s="460"/>
      <c r="B33" s="200"/>
      <c r="C33" s="201"/>
      <c r="D33" s="203"/>
    </row>
    <row r="34" spans="1:105" ht="47.25" customHeight="1" x14ac:dyDescent="0.25">
      <c r="A34" s="488" t="s">
        <v>262</v>
      </c>
      <c r="B34" s="488"/>
      <c r="D34" s="13"/>
    </row>
    <row r="35" spans="1:105" ht="41.25" customHeight="1" x14ac:dyDescent="0.25">
      <c r="B35" s="89" t="s">
        <v>258</v>
      </c>
      <c r="C35" s="89"/>
    </row>
    <row r="37" spans="1:105" ht="12.75" customHeight="1" x14ac:dyDescent="0.2"/>
    <row r="38" spans="1:105" s="16" customFormat="1" ht="15.75" x14ac:dyDescent="0.25">
      <c r="A38" s="2"/>
      <c r="C38" s="8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s="16" customFormat="1" ht="15.75" x14ac:dyDescent="0.25">
      <c r="A39" s="2"/>
      <c r="B39" s="2"/>
      <c r="C39" s="8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s="16" customFormat="1" ht="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s="16" customFormat="1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 s="16" customFormat="1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</sheetData>
  <mergeCells count="151">
    <mergeCell ref="A1:D1"/>
    <mergeCell ref="A3:A5"/>
    <mergeCell ref="B3:B5"/>
    <mergeCell ref="C3:C5"/>
    <mergeCell ref="A29:A30"/>
    <mergeCell ref="B29:B30"/>
    <mergeCell ref="A12:A13"/>
    <mergeCell ref="B12:B13"/>
    <mergeCell ref="A14:A15"/>
    <mergeCell ref="B14:B15"/>
    <mergeCell ref="A16:A17"/>
    <mergeCell ref="B16:B17"/>
    <mergeCell ref="A27:A28"/>
    <mergeCell ref="B27:B28"/>
    <mergeCell ref="A10:A11"/>
    <mergeCell ref="B10:B11"/>
    <mergeCell ref="A7:A8"/>
    <mergeCell ref="B7:B8"/>
    <mergeCell ref="B20:B21"/>
    <mergeCell ref="A22:A23"/>
    <mergeCell ref="B22:B23"/>
    <mergeCell ref="A18:A19"/>
    <mergeCell ref="B18:B19"/>
    <mergeCell ref="A20:A21"/>
    <mergeCell ref="E3:E4"/>
    <mergeCell ref="F3:F4"/>
    <mergeCell ref="G3:G4"/>
    <mergeCell ref="H3:H4"/>
    <mergeCell ref="I3:I4"/>
    <mergeCell ref="D3:D4"/>
    <mergeCell ref="A25:A26"/>
    <mergeCell ref="B25:B26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2021-09-30T12:28:10Z</dcterms:modified>
</cp:coreProperties>
</file>