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1.'!$A$1:$D$39</definedName>
  </definedNames>
  <calcPr calcId="145621"/>
</workbook>
</file>

<file path=xl/calcChain.xml><?xml version="1.0" encoding="utf-8"?>
<calcChain xmlns="http://schemas.openxmlformats.org/spreadsheetml/2006/main">
  <c r="EB36" i="40" l="1"/>
  <c r="EB33" i="40"/>
  <c r="EE33" i="40"/>
  <c r="D7" i="40" l="1"/>
  <c r="D8" i="40"/>
  <c r="D9" i="40"/>
  <c r="D10" i="40"/>
  <c r="D12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7" i="40"/>
  <c r="D28" i="40"/>
  <c r="D29" i="40"/>
  <c r="D30" i="40"/>
  <c r="D31" i="40"/>
  <c r="D32" i="40"/>
  <c r="D33" i="40"/>
  <c r="DZ6" i="40"/>
  <c r="EA6" i="40"/>
  <c r="EB6" i="40"/>
  <c r="EC6" i="40"/>
  <c r="ED6" i="40"/>
  <c r="EE6" i="40"/>
  <c r="EF6" i="40"/>
  <c r="EG6" i="40"/>
  <c r="EH6" i="40"/>
  <c r="EI6" i="40"/>
  <c r="EJ6" i="40"/>
  <c r="DY6" i="40"/>
  <c r="D6" i="40" l="1"/>
  <c r="EB13" i="40"/>
  <c r="EC13" i="40"/>
  <c r="ED13" i="40"/>
  <c r="EE13" i="40"/>
  <c r="EF13" i="40"/>
  <c r="EG13" i="40"/>
  <c r="EH13" i="40"/>
  <c r="EI13" i="40"/>
  <c r="EJ13" i="40"/>
  <c r="DY13" i="40" l="1"/>
  <c r="DY11" i="40" l="1"/>
  <c r="DZ13" i="40"/>
  <c r="DZ11" i="40" s="1"/>
  <c r="DZ36" i="40" s="1"/>
  <c r="EB11" i="40"/>
  <c r="EC11" i="40"/>
  <c r="ED11" i="40"/>
  <c r="EE11" i="40"/>
  <c r="EF11" i="40"/>
  <c r="EG11" i="40"/>
  <c r="EG36" i="40" s="1"/>
  <c r="EH11" i="40"/>
  <c r="EI11" i="40"/>
  <c r="EJ11" i="40"/>
  <c r="DY36" i="40" l="1"/>
  <c r="ED36" i="40" l="1"/>
  <c r="EE36" i="40"/>
  <c r="EF36" i="40"/>
  <c r="EH36" i="40"/>
  <c r="EI36" i="40"/>
  <c r="EJ36" i="40"/>
  <c r="EC36" i="40"/>
  <c r="EA13" i="40"/>
  <c r="EA26" i="40"/>
  <c r="D26" i="40" s="1"/>
  <c r="EA11" i="40" l="1"/>
  <c r="D11" i="40" s="1"/>
  <c r="D36" i="40" s="1"/>
  <c r="D13" i="40"/>
  <c r="EA36" i="40" l="1"/>
</calcChain>
</file>

<file path=xl/sharedStrings.xml><?xml version="1.0" encoding="utf-8"?>
<sst xmlns="http://schemas.openxmlformats.org/spreadsheetml/2006/main" count="724" uniqueCount="268">
  <si>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</si>
  <si>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</si>
  <si>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</si>
  <si>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</si>
  <si>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</si>
  <si>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</si>
  <si>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</si>
  <si>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</si>
  <si>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</si>
  <si>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</si>
  <si>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</si>
  <si>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</si>
  <si>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</si>
  <si>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</si>
  <si>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</si>
  <si>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</si>
  <si>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</si>
  <si>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</si>
  <si>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</si>
  <si>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</si>
  <si>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</si>
  <si>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</si>
  <si>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</si>
  <si>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</si>
  <si>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</si>
  <si>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</si>
  <si>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</si>
  <si>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</si>
  <si>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</si>
  <si>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</si>
  <si>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</si>
  <si>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</si>
  <si>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</si>
  <si>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</si>
  <si>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</si>
  <si>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</si>
  <si>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</si>
  <si>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</si>
  <si>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</si>
  <si>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</si>
  <si>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</si>
  <si>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</si>
  <si>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</si>
  <si>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</si>
  <si>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</si>
  <si>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</si>
  <si>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</si>
  <si>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</si>
  <si>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</si>
  <si>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</si>
  <si>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</si>
  <si>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</si>
  <si>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</si>
  <si>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</si>
  <si>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</si>
  <si>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</si>
  <si>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</si>
  <si>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</si>
  <si>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</si>
  <si>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</si>
  <si>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</si>
  <si>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</si>
  <si>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</si>
  <si>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</si>
  <si>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</si>
  <si>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</si>
  <si>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</si>
  <si>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</si>
  <si>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</si>
  <si>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</si>
  <si>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</si>
  <si>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</si>
  <si>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</si>
  <si>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</si>
  <si>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</si>
  <si>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</si>
  <si>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</si>
  <si>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</si>
  <si>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</si>
  <si>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</si>
  <si>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</si>
  <si>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</si>
  <si>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</si>
  <si>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</si>
  <si>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</si>
  <si>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</si>
  <si>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</si>
  <si>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</si>
  <si>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</si>
  <si>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</si>
  <si>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</si>
  <si>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</si>
  <si>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</si>
  <si>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</si>
  <si>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</si>
  <si>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</si>
  <si>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</si>
  <si>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</si>
  <si>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</si>
  <si>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</si>
  <si>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</si>
  <si>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</si>
  <si>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</si>
  <si>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</si>
  <si>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</si>
  <si>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</si>
  <si>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</si>
  <si>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</si>
  <si>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</si>
  <si>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</si>
  <si>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</si>
  <si>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</si>
  <si>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</si>
  <si>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</si>
  <si>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</si>
  <si>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</si>
  <si>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</si>
  <si>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</si>
  <si>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</si>
  <si>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</si>
  <si>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</si>
  <si>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</si>
  <si>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</si>
  <si>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</si>
  <si>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</si>
  <si>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</si>
  <si>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</si>
  <si>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</si>
  <si>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</si>
  <si>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</si>
  <si>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</si>
  <si>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</si>
  <si>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</si>
  <si>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</si>
  <si>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</si>
  <si>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</si>
  <si>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</si>
  <si>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</si>
  <si>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</si>
  <si>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</si>
  <si>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</si>
  <si>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</si>
  <si>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</si>
  <si>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</si>
  <si>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</si>
  <si>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</si>
  <si>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</si>
  <si>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</si>
  <si>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</si>
  <si>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</si>
  <si>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</si>
  <si>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</si>
  <si>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</si>
  <si>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</si>
  <si>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</si>
  <si>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</si>
  <si>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</si>
  <si>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</si>
  <si>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</si>
  <si>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</si>
  <si>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</si>
  <si>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</si>
  <si>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</si>
  <si>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</si>
  <si>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</si>
  <si>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</si>
  <si>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</si>
  <si>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</si>
  <si>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</si>
  <si>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</si>
  <si>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</si>
  <si>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</si>
  <si>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</si>
  <si>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</si>
  <si>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</si>
  <si>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</si>
  <si>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</si>
  <si>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</si>
  <si>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</si>
  <si>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</si>
  <si>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</si>
  <si>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</si>
  <si>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</si>
  <si>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</si>
  <si>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</si>
  <si>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</si>
  <si>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</si>
  <si>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</si>
  <si>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</si>
  <si>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</si>
  <si>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</si>
  <si>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</si>
  <si>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</si>
  <si>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</si>
  <si>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</si>
  <si>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</si>
  <si>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</si>
  <si>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</si>
  <si>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</si>
  <si>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</si>
  <si>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</si>
  <si>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</si>
  <si>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</si>
  <si>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</si>
  <si>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</si>
  <si>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</si>
  <si>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</si>
  <si>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</si>
  <si>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</si>
  <si>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</si>
  <si>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</si>
  <si>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</si>
  <si>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</si>
  <si>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</si>
  <si>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</si>
  <si>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</si>
  <si>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</si>
  <si>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</si>
  <si>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</si>
  <si>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</si>
  <si>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</si>
  <si>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</si>
  <si>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</si>
  <si>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</si>
  <si>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</si>
  <si>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</si>
  <si>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</si>
  <si>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</si>
  <si>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</si>
  <si>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</si>
  <si>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</si>
  <si>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</si>
  <si>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</si>
  <si>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</si>
  <si>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</si>
  <si>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</si>
  <si>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</si>
  <si>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</si>
  <si>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</si>
  <si>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</si>
  <si>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</si>
  <si>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</si>
  <si>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</si>
  <si>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</si>
  <si>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</si>
  <si>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</si>
  <si>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</si>
  <si>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</si>
  <si>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</si>
  <si>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</si>
  <si>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</si>
  <si>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</si>
  <si>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</si>
  <si>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</si>
  <si>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</si>
  <si>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</si>
  <si>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</si>
  <si>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</si>
  <si>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Замена изоляции трубопроводов ЦО, ХГВС в подвале</t>
  </si>
  <si>
    <t>мп</t>
  </si>
  <si>
    <t>систем канализации (замена люка дождевой канализации - 1 шт -май)</t>
  </si>
  <si>
    <t>Ремонт козырьков над входами в подъезд</t>
  </si>
  <si>
    <t>Отчет по текущему ремонту общего имущества в многоквартирном доме № 41 корп.2 по ул. Загородная на 2021 год.</t>
  </si>
  <si>
    <t xml:space="preserve">ВРИО Генерального директора ООО "УКДС" - управляющей компании ООО "ГК Д.О.М. Колпино"                                                                                                                                              :                                                                                                  </t>
  </si>
  <si>
    <t>____________________________  Виноградов М.А.</t>
  </si>
  <si>
    <t>ремонт штукатурки стен - 1 м2</t>
  </si>
  <si>
    <t>ремонт кровли 11 м2</t>
  </si>
  <si>
    <t xml:space="preserve">Аварийно-восстановительные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</si>
</sst>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21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165" fontId="14" fillId="7" borderId="49" xfId="0" applyNumberFormat="1" applyFont="1" applyFill="1" applyBorder="1" applyAlignment="1">
      <alignment horizontal="center" vertic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0" fontId="5" fillId="0" borderId="41" xfId="0" applyFont="1" applyFill="1" applyBorder="1"/>
    <xf numFmtId="0" fontId="20" fillId="8" borderId="48" xfId="0" applyFont="1" applyFill="1" applyBorder="1" applyAlignment="1">
      <alignment horizontal="center" vertical="center" wrapText="1"/>
    </xf>
    <xf numFmtId="165" fontId="14" fillId="3" borderId="70" xfId="0" applyNumberFormat="1" applyFont="1" applyFill="1" applyBorder="1" applyAlignment="1">
      <alignment horizontal="center" vertical="center" wrapText="1"/>
    </xf>
    <xf numFmtId="165" fontId="14" fillId="6" borderId="61" xfId="0" applyNumberFormat="1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/>
    </xf>
    <xf numFmtId="0" fontId="6" fillId="0" borderId="0" xfId="0" applyFont="1" applyBorder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49" fontId="13" fillId="6" borderId="69" xfId="0" applyNumberFormat="1" applyFont="1" applyFill="1" applyBorder="1" applyAlignment="1">
      <alignment horizontal="center" vertical="center"/>
    </xf>
    <xf numFmtId="0" fontId="19" fillId="8" borderId="70" xfId="0" applyFont="1" applyFill="1" applyBorder="1" applyAlignment="1">
      <alignment horizont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6" t="s">
        <v>187</v>
      </c>
      <c r="C3" s="507"/>
      <c r="D3" s="507"/>
      <c r="E3" s="507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8" t="s">
        <v>0</v>
      </c>
      <c r="C6" s="510" t="s">
        <v>1</v>
      </c>
      <c r="D6" s="510" t="s">
        <v>2</v>
      </c>
      <c r="E6" s="512" t="s">
        <v>6</v>
      </c>
    </row>
    <row r="7" spans="2:5" ht="13.5" customHeight="1" thickBot="1" x14ac:dyDescent="0.25">
      <c r="B7" s="509"/>
      <c r="C7" s="511"/>
      <c r="D7" s="511"/>
      <c r="E7" s="513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2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3"/>
      <c r="C10" s="172"/>
      <c r="D10" s="170" t="s">
        <v>9</v>
      </c>
      <c r="E10" s="82"/>
    </row>
    <row r="11" spans="2:5" s="25" customFormat="1" ht="16.5" thickBot="1" x14ac:dyDescent="0.3">
      <c r="B11" s="504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5" t="s">
        <v>95</v>
      </c>
      <c r="C96" s="505"/>
      <c r="D96" s="505"/>
      <c r="E96" s="505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9" t="s">
        <v>239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8" t="s">
        <v>0</v>
      </c>
      <c r="B9" s="510" t="s">
        <v>1</v>
      </c>
      <c r="C9" s="510" t="s">
        <v>2</v>
      </c>
      <c r="D9" s="512" t="s">
        <v>6</v>
      </c>
      <c r="E9" s="574" t="s">
        <v>132</v>
      </c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68" t="s">
        <v>135</v>
      </c>
      <c r="S9" s="577"/>
      <c r="T9" s="577"/>
      <c r="U9" s="568" t="s">
        <v>101</v>
      </c>
      <c r="V9" s="577"/>
      <c r="W9" s="568" t="s">
        <v>133</v>
      </c>
      <c r="X9" s="569"/>
    </row>
    <row r="10" spans="1:24" ht="149.25" customHeight="1" thickBot="1" x14ac:dyDescent="0.25">
      <c r="A10" s="590"/>
      <c r="B10" s="591"/>
      <c r="C10" s="591"/>
      <c r="D10" s="592"/>
      <c r="E10" s="574" t="s">
        <v>154</v>
      </c>
      <c r="F10" s="575"/>
      <c r="G10" s="575"/>
      <c r="H10" s="574" t="s">
        <v>162</v>
      </c>
      <c r="I10" s="575"/>
      <c r="J10" s="575"/>
      <c r="K10" s="574" t="s">
        <v>163</v>
      </c>
      <c r="L10" s="575"/>
      <c r="M10" s="575"/>
      <c r="N10" s="574" t="s">
        <v>157</v>
      </c>
      <c r="O10" s="576"/>
      <c r="P10" s="574" t="s">
        <v>158</v>
      </c>
      <c r="Q10" s="575"/>
      <c r="R10" s="570"/>
      <c r="S10" s="578"/>
      <c r="T10" s="578"/>
      <c r="U10" s="570"/>
      <c r="V10" s="578"/>
      <c r="W10" s="570"/>
      <c r="X10" s="571"/>
    </row>
    <row r="11" spans="1:24" ht="13.5" thickBot="1" x14ac:dyDescent="0.25">
      <c r="A11" s="590"/>
      <c r="B11" s="591"/>
      <c r="C11" s="591"/>
      <c r="D11" s="592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9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0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1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9" t="s">
        <v>12</v>
      </c>
      <c r="B16" s="540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9"/>
      <c r="B17" s="540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3" t="s">
        <v>14</v>
      </c>
      <c r="B18" s="540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3"/>
      <c r="B19" s="540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5" t="s">
        <v>167</v>
      </c>
      <c r="B21" s="582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6"/>
      <c r="B22" s="583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6" t="s">
        <v>168</v>
      </c>
      <c r="B23" s="584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6"/>
      <c r="B24" s="584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6" t="s">
        <v>171</v>
      </c>
      <c r="B25" s="585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6"/>
      <c r="B26" s="585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6" t="s">
        <v>173</v>
      </c>
      <c r="B27" s="585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6"/>
      <c r="B28" s="585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6" t="s">
        <v>176</v>
      </c>
      <c r="B29" s="584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6"/>
      <c r="B30" s="584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1" t="s">
        <v>18</v>
      </c>
      <c r="B32" s="586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2"/>
      <c r="B33" s="587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7" t="s">
        <v>57</v>
      </c>
      <c r="B34" s="564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8"/>
      <c r="B35" s="565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1" t="s">
        <v>24</v>
      </c>
      <c r="B36" s="562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9"/>
      <c r="B37" s="566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2"/>
      <c r="B38" s="563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7" t="s">
        <v>25</v>
      </c>
      <c r="B39" s="529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8"/>
      <c r="B40" s="530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1" t="s">
        <v>27</v>
      </c>
      <c r="B41" s="562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8"/>
      <c r="B42" s="530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1" t="s">
        <v>29</v>
      </c>
      <c r="B43" s="586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2"/>
      <c r="B44" s="587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7" t="s">
        <v>31</v>
      </c>
      <c r="B45" s="593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8"/>
      <c r="B46" s="594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1" t="s">
        <v>32</v>
      </c>
      <c r="B47" s="560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2"/>
      <c r="B48" s="561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7" t="s">
        <v>34</v>
      </c>
      <c r="B49" s="553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8"/>
      <c r="B50" s="554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1" t="s">
        <v>35</v>
      </c>
      <c r="B51" s="557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2"/>
      <c r="B52" s="558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7" t="s">
        <v>36</v>
      </c>
      <c r="B53" s="553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8"/>
      <c r="B54" s="554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1" t="s">
        <v>37</v>
      </c>
      <c r="B55" s="562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2"/>
      <c r="B56" s="563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7" t="s">
        <v>51</v>
      </c>
      <c r="B57" s="582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8"/>
      <c r="B58" s="588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1" t="s">
        <v>150</v>
      </c>
      <c r="B59" s="560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2"/>
      <c r="B60" s="561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7" t="s">
        <v>39</v>
      </c>
      <c r="B61" s="553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8"/>
      <c r="B62" s="554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1" t="s">
        <v>41</v>
      </c>
      <c r="B63" s="557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2"/>
      <c r="B64" s="558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7" t="s">
        <v>152</v>
      </c>
      <c r="B65" s="553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8"/>
      <c r="B66" s="554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1" t="s">
        <v>182</v>
      </c>
      <c r="B67" s="557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2"/>
      <c r="B68" s="558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3" t="s">
        <v>204</v>
      </c>
      <c r="B69" s="559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4"/>
      <c r="B70" s="558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5" t="s">
        <v>205</v>
      </c>
      <c r="B72" s="555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6"/>
      <c r="B73" s="556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9" t="s">
        <v>229</v>
      </c>
      <c r="B74" s="540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9"/>
      <c r="B75" s="540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9" t="s">
        <v>230</v>
      </c>
      <c r="B76" s="540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9"/>
      <c r="B77" s="540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9" t="s">
        <v>231</v>
      </c>
      <c r="B78" s="540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9"/>
      <c r="B79" s="540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9" t="s">
        <v>232</v>
      </c>
      <c r="B80" s="540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8"/>
      <c r="B81" s="567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1" t="s">
        <v>112</v>
      </c>
      <c r="B82" s="560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2"/>
      <c r="B83" s="561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7" t="s">
        <v>48</v>
      </c>
      <c r="B84" s="553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8"/>
      <c r="B85" s="554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1">
        <v>25</v>
      </c>
      <c r="B87" s="533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2"/>
      <c r="B88" s="534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5">
        <v>26</v>
      </c>
      <c r="B89" s="537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6"/>
      <c r="B90" s="538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7" t="s">
        <v>233</v>
      </c>
      <c r="B91" s="549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8"/>
      <c r="B92" s="550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2" t="s">
        <v>95</v>
      </c>
      <c r="B101" s="572"/>
      <c r="C101" s="572"/>
      <c r="D101" s="572"/>
      <c r="E101" s="572"/>
      <c r="F101" s="572"/>
      <c r="G101" s="572"/>
      <c r="H101" s="572"/>
      <c r="I101" s="572"/>
      <c r="J101" s="572"/>
      <c r="K101" s="572"/>
      <c r="L101" s="572"/>
      <c r="M101" s="572"/>
      <c r="N101" s="572"/>
      <c r="O101" s="572"/>
      <c r="P101" s="572"/>
      <c r="Q101" s="572"/>
      <c r="R101" s="572"/>
      <c r="S101" s="573"/>
      <c r="T101" s="572"/>
      <c r="U101" s="2"/>
      <c r="V101" s="2"/>
      <c r="W101" s="2"/>
      <c r="X101" s="2"/>
    </row>
    <row r="102" spans="1:24" ht="15" x14ac:dyDescent="0.25">
      <c r="A102" s="551" t="s">
        <v>71</v>
      </c>
      <c r="B102" s="520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2"/>
      <c r="B103" s="521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2" t="s">
        <v>16</v>
      </c>
      <c r="B104" s="520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9"/>
      <c r="B105" s="521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2" t="s">
        <v>18</v>
      </c>
      <c r="B106" s="520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9"/>
      <c r="B107" s="521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2" t="s">
        <v>57</v>
      </c>
      <c r="B108" s="520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9"/>
      <c r="B109" s="521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2" t="s">
        <v>24</v>
      </c>
      <c r="B110" s="520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9"/>
      <c r="B111" s="521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2" t="s">
        <v>25</v>
      </c>
      <c r="B112" s="520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9"/>
      <c r="B113" s="521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3">
        <v>7</v>
      </c>
      <c r="B114" s="520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4"/>
      <c r="B115" s="521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5">
        <v>8</v>
      </c>
      <c r="B116" s="520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6"/>
      <c r="B117" s="521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3">
        <v>9</v>
      </c>
      <c r="B118" s="520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4"/>
      <c r="B119" s="521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7" t="s">
        <v>139</v>
      </c>
      <c r="B129" s="514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8"/>
      <c r="B130" s="515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7" t="s">
        <v>140</v>
      </c>
      <c r="B131" s="514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8"/>
      <c r="B132" s="515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7" t="s">
        <v>141</v>
      </c>
      <c r="B133" s="514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8"/>
      <c r="B134" s="515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7" t="s">
        <v>111</v>
      </c>
      <c r="B135" s="514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9"/>
      <c r="B136" s="516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7" t="s">
        <v>142</v>
      </c>
      <c r="B141" s="514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8"/>
      <c r="B142" s="515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7" t="s">
        <v>143</v>
      </c>
      <c r="B143" s="514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8"/>
      <c r="B144" s="515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7" t="s">
        <v>144</v>
      </c>
      <c r="B145" s="514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8"/>
      <c r="B146" s="515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7" t="s">
        <v>145</v>
      </c>
      <c r="B147" s="514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8"/>
      <c r="B148" s="515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7" t="s">
        <v>146</v>
      </c>
      <c r="B149" s="514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8"/>
      <c r="B150" s="515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7" t="s">
        <v>147</v>
      </c>
      <c r="B151" s="514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8"/>
      <c r="B152" s="515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7" t="s">
        <v>148</v>
      </c>
      <c r="B153" s="514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8"/>
      <c r="B154" s="515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7" t="s">
        <v>149</v>
      </c>
      <c r="B155" s="514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9"/>
      <c r="B156" s="516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6"/>
  <sheetViews>
    <sheetView tabSelected="1" view="pageBreakPreview" zoomScaleNormal="70" zoomScaleSheetLayoutView="100" workbookViewId="0">
      <selection activeCell="B34" sqref="B34"/>
    </sheetView>
  </sheetViews>
  <sheetFormatPr defaultColWidth="8.85546875" defaultRowHeight="12.75" x14ac:dyDescent="0.2"/>
  <cols>
    <col min="1" max="1" width="6.28515625" style="2" customWidth="1"/>
    <col min="2" max="2" width="73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597" t="s">
        <v>262</v>
      </c>
      <c r="B1" s="597"/>
      <c r="C1" s="597"/>
      <c r="D1" s="597"/>
    </row>
    <row r="2" spans="1:140" ht="12.75" customHeight="1" thickBot="1" x14ac:dyDescent="0.25">
      <c r="A2" s="1"/>
      <c r="D2" s="3"/>
    </row>
    <row r="3" spans="1:140" ht="27.75" customHeight="1" x14ac:dyDescent="0.2">
      <c r="A3" s="508" t="s">
        <v>0</v>
      </c>
      <c r="B3" s="510" t="s">
        <v>1</v>
      </c>
      <c r="C3" s="598" t="s">
        <v>2</v>
      </c>
      <c r="D3" s="612" t="s">
        <v>241</v>
      </c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612"/>
      <c r="AQ3" s="612"/>
      <c r="AR3" s="612"/>
      <c r="AS3" s="612"/>
      <c r="AT3" s="612"/>
      <c r="AU3" s="612"/>
      <c r="AV3" s="612"/>
      <c r="AW3" s="612"/>
      <c r="AX3" s="612"/>
      <c r="AY3" s="612"/>
      <c r="AZ3" s="612"/>
      <c r="BA3" s="612"/>
      <c r="BB3" s="612"/>
      <c r="BC3" s="612"/>
      <c r="BD3" s="612"/>
      <c r="BE3" s="612"/>
      <c r="BF3" s="612"/>
      <c r="BG3" s="612"/>
      <c r="BH3" s="612"/>
      <c r="BI3" s="612"/>
      <c r="BJ3" s="612"/>
      <c r="BK3" s="612"/>
      <c r="BL3" s="612"/>
      <c r="BM3" s="612"/>
      <c r="BN3" s="612"/>
      <c r="BO3" s="612"/>
      <c r="BP3" s="612"/>
      <c r="BQ3" s="612"/>
      <c r="BR3" s="612"/>
      <c r="BS3" s="612"/>
      <c r="BT3" s="612"/>
      <c r="BU3" s="612"/>
      <c r="BV3" s="612"/>
      <c r="BW3" s="612"/>
      <c r="BX3" s="612"/>
      <c r="BY3" s="612"/>
      <c r="BZ3" s="612"/>
      <c r="CA3" s="612"/>
      <c r="CB3" s="612"/>
      <c r="CC3" s="612"/>
      <c r="CD3" s="612"/>
      <c r="CE3" s="612"/>
      <c r="CF3" s="612"/>
      <c r="CG3" s="612"/>
      <c r="CH3" s="612"/>
      <c r="CI3" s="612"/>
      <c r="CJ3" s="612"/>
      <c r="CK3" s="612"/>
      <c r="CL3" s="612"/>
      <c r="CM3" s="612"/>
      <c r="CN3" s="612"/>
      <c r="CO3" s="612"/>
      <c r="CP3" s="612"/>
      <c r="CQ3" s="612"/>
      <c r="CR3" s="612"/>
      <c r="CS3" s="612"/>
      <c r="CT3" s="612"/>
      <c r="CU3" s="612"/>
      <c r="CV3" s="612"/>
      <c r="CW3" s="612"/>
      <c r="CX3" s="612"/>
      <c r="CY3" s="612"/>
      <c r="CZ3" s="612"/>
      <c r="DA3" s="612"/>
      <c r="DB3" s="612"/>
      <c r="DC3" s="612"/>
      <c r="DD3" s="612"/>
      <c r="DE3" s="612"/>
      <c r="DF3" s="612"/>
      <c r="DG3" s="612"/>
      <c r="DH3" s="612"/>
      <c r="DI3" s="612"/>
      <c r="DJ3" s="612"/>
      <c r="DK3" s="612"/>
      <c r="DL3" s="612"/>
      <c r="DM3" s="612"/>
      <c r="DN3" s="612"/>
      <c r="DO3" s="612"/>
      <c r="DP3" s="612"/>
      <c r="DQ3" s="612"/>
      <c r="DR3" s="612"/>
      <c r="DS3" s="612"/>
      <c r="DT3" s="612"/>
      <c r="DU3" s="612"/>
      <c r="DV3" s="612"/>
      <c r="DW3" s="612"/>
      <c r="DX3" s="568"/>
      <c r="DY3" s="618" t="s">
        <v>245</v>
      </c>
      <c r="DZ3" s="484" t="s">
        <v>246</v>
      </c>
      <c r="EA3" s="484" t="s">
        <v>247</v>
      </c>
      <c r="EB3" s="484" t="s">
        <v>248</v>
      </c>
      <c r="EC3" s="484" t="s">
        <v>249</v>
      </c>
      <c r="ED3" s="484" t="s">
        <v>250</v>
      </c>
      <c r="EE3" s="484" t="s">
        <v>251</v>
      </c>
      <c r="EF3" s="484" t="s">
        <v>252</v>
      </c>
      <c r="EG3" s="484" t="s">
        <v>253</v>
      </c>
      <c r="EH3" s="484" t="s">
        <v>254</v>
      </c>
      <c r="EI3" s="484" t="s">
        <v>255</v>
      </c>
      <c r="EJ3" s="480" t="s">
        <v>256</v>
      </c>
    </row>
    <row r="4" spans="1:140" ht="25.5" customHeight="1" x14ac:dyDescent="0.2">
      <c r="A4" s="590"/>
      <c r="B4" s="591"/>
      <c r="C4" s="599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3"/>
      <c r="AN4" s="613"/>
      <c r="AO4" s="613"/>
      <c r="AP4" s="613"/>
      <c r="AQ4" s="613"/>
      <c r="AR4" s="613"/>
      <c r="AS4" s="613"/>
      <c r="AT4" s="613"/>
      <c r="AU4" s="613"/>
      <c r="AV4" s="613"/>
      <c r="AW4" s="613"/>
      <c r="AX4" s="613"/>
      <c r="AY4" s="613"/>
      <c r="AZ4" s="613"/>
      <c r="BA4" s="613"/>
      <c r="BB4" s="613"/>
      <c r="BC4" s="613"/>
      <c r="BD4" s="613"/>
      <c r="BE4" s="613"/>
      <c r="BF4" s="613"/>
      <c r="BG4" s="613"/>
      <c r="BH4" s="613"/>
      <c r="BI4" s="613"/>
      <c r="BJ4" s="613"/>
      <c r="BK4" s="613"/>
      <c r="BL4" s="613"/>
      <c r="BM4" s="613"/>
      <c r="BN4" s="613"/>
      <c r="BO4" s="613"/>
      <c r="BP4" s="613"/>
      <c r="BQ4" s="613"/>
      <c r="BR4" s="613"/>
      <c r="BS4" s="613"/>
      <c r="BT4" s="613"/>
      <c r="BU4" s="613"/>
      <c r="BV4" s="613"/>
      <c r="BW4" s="613"/>
      <c r="BX4" s="613"/>
      <c r="BY4" s="613"/>
      <c r="BZ4" s="613"/>
      <c r="CA4" s="613"/>
      <c r="CB4" s="613"/>
      <c r="CC4" s="613"/>
      <c r="CD4" s="613"/>
      <c r="CE4" s="613"/>
      <c r="CF4" s="613"/>
      <c r="CG4" s="613"/>
      <c r="CH4" s="613"/>
      <c r="CI4" s="613"/>
      <c r="CJ4" s="613"/>
      <c r="CK4" s="613"/>
      <c r="CL4" s="613"/>
      <c r="CM4" s="613"/>
      <c r="CN4" s="613"/>
      <c r="CO4" s="613"/>
      <c r="CP4" s="613"/>
      <c r="CQ4" s="613"/>
      <c r="CR4" s="613"/>
      <c r="CS4" s="613"/>
      <c r="CT4" s="613"/>
      <c r="CU4" s="613"/>
      <c r="CV4" s="613"/>
      <c r="CW4" s="613"/>
      <c r="CX4" s="613"/>
      <c r="CY4" s="613"/>
      <c r="CZ4" s="613"/>
      <c r="DA4" s="613"/>
      <c r="DB4" s="613"/>
      <c r="DC4" s="613"/>
      <c r="DD4" s="613"/>
      <c r="DE4" s="613"/>
      <c r="DF4" s="613"/>
      <c r="DG4" s="613"/>
      <c r="DH4" s="613"/>
      <c r="DI4" s="613"/>
      <c r="DJ4" s="613"/>
      <c r="DK4" s="613"/>
      <c r="DL4" s="613"/>
      <c r="DM4" s="613"/>
      <c r="DN4" s="613"/>
      <c r="DO4" s="613"/>
      <c r="DP4" s="613"/>
      <c r="DQ4" s="613"/>
      <c r="DR4" s="613"/>
      <c r="DS4" s="613"/>
      <c r="DT4" s="613"/>
      <c r="DU4" s="613"/>
      <c r="DV4" s="613"/>
      <c r="DW4" s="613"/>
      <c r="DX4" s="617"/>
      <c r="DY4" s="619"/>
      <c r="DZ4" s="478"/>
      <c r="EA4" s="478"/>
      <c r="EB4" s="478"/>
      <c r="EC4" s="478"/>
      <c r="ED4" s="478"/>
      <c r="EE4" s="478"/>
      <c r="EF4" s="478"/>
      <c r="EG4" s="478"/>
      <c r="EH4" s="478"/>
      <c r="EI4" s="478"/>
      <c r="EJ4" s="481"/>
    </row>
    <row r="5" spans="1:140" ht="13.5" customHeight="1" thickBot="1" x14ac:dyDescent="0.25">
      <c r="A5" s="590"/>
      <c r="B5" s="591"/>
      <c r="C5" s="599"/>
      <c r="D5" s="477" t="s">
        <v>242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9"/>
      <c r="DY5" s="483"/>
      <c r="DZ5" s="485"/>
      <c r="EA5" s="485"/>
      <c r="EB5" s="485"/>
      <c r="EC5" s="485"/>
      <c r="ED5" s="485"/>
      <c r="EE5" s="485"/>
      <c r="EF5" s="485"/>
      <c r="EG5" s="485"/>
      <c r="EH5" s="485"/>
      <c r="EI5" s="485"/>
      <c r="EJ5" s="482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76">
        <f>DY6+DZ6+EA6+EB6+EC6+ED6+EE6+EF6+EG6+EH6+EI6+EJ6</f>
        <v>0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6"/>
      <c r="DY6" s="498">
        <f>DY8+DY10</f>
        <v>0</v>
      </c>
      <c r="DZ6" s="498">
        <f t="shared" ref="DZ6:EJ6" si="0">DZ8+DZ10</f>
        <v>0</v>
      </c>
      <c r="EA6" s="498">
        <f t="shared" si="0"/>
        <v>0</v>
      </c>
      <c r="EB6" s="498">
        <f t="shared" si="0"/>
        <v>0</v>
      </c>
      <c r="EC6" s="498">
        <f t="shared" si="0"/>
        <v>0</v>
      </c>
      <c r="ED6" s="498">
        <f t="shared" si="0"/>
        <v>0</v>
      </c>
      <c r="EE6" s="498">
        <f t="shared" si="0"/>
        <v>0</v>
      </c>
      <c r="EF6" s="498">
        <f t="shared" si="0"/>
        <v>0</v>
      </c>
      <c r="EG6" s="498">
        <f t="shared" si="0"/>
        <v>0</v>
      </c>
      <c r="EH6" s="498">
        <f t="shared" si="0"/>
        <v>0</v>
      </c>
      <c r="EI6" s="498">
        <f t="shared" si="0"/>
        <v>0</v>
      </c>
      <c r="EJ6" s="498">
        <f t="shared" si="0"/>
        <v>0</v>
      </c>
    </row>
    <row r="7" spans="1:140" s="25" customFormat="1" ht="15" x14ac:dyDescent="0.25">
      <c r="A7" s="527" t="s">
        <v>244</v>
      </c>
      <c r="B7" s="608" t="s">
        <v>261</v>
      </c>
      <c r="C7" s="350" t="s">
        <v>28</v>
      </c>
      <c r="D7" s="495">
        <f t="shared" ref="D7:D33" si="1">DY7+DZ7+EA7+EB7+EC7+ED7+EE7+EF7+EG7+EH7+EI7+EJ7</f>
        <v>0</v>
      </c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492"/>
      <c r="AR7" s="492"/>
      <c r="AS7" s="492"/>
      <c r="AT7" s="492"/>
      <c r="AU7" s="492"/>
      <c r="AV7" s="492"/>
      <c r="AW7" s="492"/>
      <c r="AX7" s="492"/>
      <c r="AY7" s="492"/>
      <c r="AZ7" s="492"/>
      <c r="BA7" s="492"/>
      <c r="BB7" s="492"/>
      <c r="BC7" s="492"/>
      <c r="BD7" s="492"/>
      <c r="BE7" s="492"/>
      <c r="BF7" s="492"/>
      <c r="BG7" s="492"/>
      <c r="BH7" s="492"/>
      <c r="BI7" s="492"/>
      <c r="BJ7" s="492"/>
      <c r="BK7" s="492"/>
      <c r="BL7" s="492"/>
      <c r="BM7" s="492"/>
      <c r="BN7" s="492"/>
      <c r="BO7" s="492"/>
      <c r="BP7" s="492"/>
      <c r="BQ7" s="492"/>
      <c r="BR7" s="492"/>
      <c r="BS7" s="492"/>
      <c r="BT7" s="492"/>
      <c r="BU7" s="492"/>
      <c r="BV7" s="492"/>
      <c r="BW7" s="492"/>
      <c r="BX7" s="492"/>
      <c r="BY7" s="492"/>
      <c r="BZ7" s="492"/>
      <c r="CA7" s="492"/>
      <c r="CB7" s="492"/>
      <c r="CC7" s="492"/>
      <c r="CD7" s="492"/>
      <c r="CE7" s="492"/>
      <c r="CF7" s="492"/>
      <c r="CG7" s="492"/>
      <c r="CH7" s="492"/>
      <c r="CI7" s="492"/>
      <c r="CJ7" s="492"/>
      <c r="CK7" s="492"/>
      <c r="CL7" s="492"/>
      <c r="CM7" s="492"/>
      <c r="CN7" s="492"/>
      <c r="CO7" s="492"/>
      <c r="CP7" s="492"/>
      <c r="CQ7" s="492"/>
      <c r="CR7" s="492"/>
      <c r="CS7" s="492"/>
      <c r="CT7" s="492"/>
      <c r="CU7" s="492"/>
      <c r="CV7" s="492"/>
      <c r="CW7" s="492"/>
      <c r="CX7" s="492"/>
      <c r="CY7" s="492"/>
      <c r="CZ7" s="492"/>
      <c r="DA7" s="492"/>
      <c r="DB7" s="492"/>
      <c r="DC7" s="492"/>
      <c r="DD7" s="492"/>
      <c r="DE7" s="492"/>
      <c r="DF7" s="492"/>
      <c r="DG7" s="492"/>
      <c r="DH7" s="492"/>
      <c r="DI7" s="492"/>
      <c r="DJ7" s="492"/>
      <c r="DK7" s="492"/>
      <c r="DL7" s="492"/>
      <c r="DM7" s="492"/>
      <c r="DN7" s="492"/>
      <c r="DO7" s="492"/>
      <c r="DP7" s="492"/>
      <c r="DQ7" s="492"/>
      <c r="DR7" s="492"/>
      <c r="DS7" s="492"/>
      <c r="DT7" s="492"/>
      <c r="DU7" s="492"/>
      <c r="DV7" s="492"/>
      <c r="DW7" s="492"/>
      <c r="DX7" s="492"/>
      <c r="DY7" s="492"/>
      <c r="DZ7" s="492"/>
      <c r="EA7" s="492"/>
      <c r="EB7" s="492"/>
      <c r="EC7" s="492"/>
      <c r="ED7" s="492"/>
      <c r="EE7" s="492"/>
      <c r="EF7" s="492"/>
      <c r="EG7" s="495"/>
      <c r="EH7" s="492"/>
      <c r="EI7" s="492"/>
      <c r="EJ7" s="495"/>
    </row>
    <row r="8" spans="1:140" s="25" customFormat="1" ht="27.75" customHeight="1" x14ac:dyDescent="0.25">
      <c r="A8" s="539"/>
      <c r="B8" s="585"/>
      <c r="C8" s="191" t="s">
        <v>11</v>
      </c>
      <c r="D8" s="467">
        <f t="shared" si="1"/>
        <v>0</v>
      </c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3"/>
      <c r="BR8" s="493"/>
      <c r="BS8" s="493"/>
      <c r="BT8" s="493"/>
      <c r="BU8" s="493"/>
      <c r="BV8" s="493"/>
      <c r="BW8" s="493"/>
      <c r="BX8" s="493"/>
      <c r="BY8" s="493"/>
      <c r="BZ8" s="493"/>
      <c r="CA8" s="493"/>
      <c r="CB8" s="493"/>
      <c r="CC8" s="493"/>
      <c r="CD8" s="493"/>
      <c r="CE8" s="493"/>
      <c r="CF8" s="493"/>
      <c r="CG8" s="493"/>
      <c r="CH8" s="493"/>
      <c r="CI8" s="493"/>
      <c r="CJ8" s="493"/>
      <c r="CK8" s="493"/>
      <c r="CL8" s="493"/>
      <c r="CM8" s="493"/>
      <c r="CN8" s="493"/>
      <c r="CO8" s="493"/>
      <c r="CP8" s="493"/>
      <c r="CQ8" s="493"/>
      <c r="CR8" s="493"/>
      <c r="CS8" s="493"/>
      <c r="CT8" s="493"/>
      <c r="CU8" s="493"/>
      <c r="CV8" s="493"/>
      <c r="CW8" s="493"/>
      <c r="CX8" s="493"/>
      <c r="CY8" s="493"/>
      <c r="CZ8" s="493"/>
      <c r="DA8" s="493"/>
      <c r="DB8" s="493"/>
      <c r="DC8" s="493"/>
      <c r="DD8" s="493"/>
      <c r="DE8" s="493"/>
      <c r="DF8" s="493"/>
      <c r="DG8" s="493"/>
      <c r="DH8" s="493"/>
      <c r="DI8" s="493"/>
      <c r="DJ8" s="493"/>
      <c r="DK8" s="493"/>
      <c r="DL8" s="493"/>
      <c r="DM8" s="493"/>
      <c r="DN8" s="493"/>
      <c r="DO8" s="493"/>
      <c r="DP8" s="493"/>
      <c r="DQ8" s="493"/>
      <c r="DR8" s="493"/>
      <c r="DS8" s="493"/>
      <c r="DT8" s="493"/>
      <c r="DU8" s="493"/>
      <c r="DV8" s="493"/>
      <c r="DW8" s="493"/>
      <c r="DX8" s="493"/>
      <c r="DY8" s="493"/>
      <c r="DZ8" s="493"/>
      <c r="EA8" s="493"/>
      <c r="EB8" s="493"/>
      <c r="EC8" s="493"/>
      <c r="ED8" s="493"/>
      <c r="EE8" s="493"/>
      <c r="EF8" s="493"/>
      <c r="EG8" s="467"/>
      <c r="EH8" s="493"/>
      <c r="EI8" s="493"/>
      <c r="EJ8" s="467"/>
    </row>
    <row r="9" spans="1:140" s="25" customFormat="1" ht="14.25" customHeight="1" x14ac:dyDescent="0.25">
      <c r="A9" s="541" t="s">
        <v>167</v>
      </c>
      <c r="B9" s="609"/>
      <c r="C9" s="335" t="s">
        <v>28</v>
      </c>
      <c r="D9" s="494">
        <f t="shared" si="1"/>
        <v>0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1"/>
      <c r="AS9" s="491"/>
      <c r="AT9" s="491"/>
      <c r="AU9" s="491"/>
      <c r="AV9" s="491"/>
      <c r="AW9" s="491"/>
      <c r="AX9" s="491"/>
      <c r="AY9" s="491"/>
      <c r="AZ9" s="491"/>
      <c r="BA9" s="491"/>
      <c r="BB9" s="491"/>
      <c r="BC9" s="491"/>
      <c r="BD9" s="491"/>
      <c r="BE9" s="491"/>
      <c r="BF9" s="491"/>
      <c r="BG9" s="491"/>
      <c r="BH9" s="491"/>
      <c r="BI9" s="491"/>
      <c r="BJ9" s="491"/>
      <c r="BK9" s="491"/>
      <c r="BL9" s="491"/>
      <c r="BM9" s="491"/>
      <c r="BN9" s="491"/>
      <c r="BO9" s="491"/>
      <c r="BP9" s="491"/>
      <c r="BQ9" s="491"/>
      <c r="BR9" s="491"/>
      <c r="BS9" s="491"/>
      <c r="BT9" s="491"/>
      <c r="BU9" s="491"/>
      <c r="BV9" s="491"/>
      <c r="BW9" s="491"/>
      <c r="BX9" s="491"/>
      <c r="BY9" s="491"/>
      <c r="BZ9" s="491"/>
      <c r="CA9" s="491"/>
      <c r="CB9" s="491"/>
      <c r="CC9" s="491"/>
      <c r="CD9" s="491"/>
      <c r="CE9" s="491"/>
      <c r="CF9" s="491"/>
      <c r="CG9" s="491"/>
      <c r="CH9" s="491"/>
      <c r="CI9" s="491"/>
      <c r="CJ9" s="491"/>
      <c r="CK9" s="491"/>
      <c r="CL9" s="491"/>
      <c r="CM9" s="491"/>
      <c r="CN9" s="491"/>
      <c r="CO9" s="491"/>
      <c r="CP9" s="491"/>
      <c r="CQ9" s="491"/>
      <c r="CR9" s="491"/>
      <c r="CS9" s="491"/>
      <c r="CT9" s="491"/>
      <c r="CU9" s="491"/>
      <c r="CV9" s="491"/>
      <c r="CW9" s="491"/>
      <c r="CX9" s="491"/>
      <c r="CY9" s="491"/>
      <c r="CZ9" s="491"/>
      <c r="DA9" s="491"/>
      <c r="DB9" s="491"/>
      <c r="DC9" s="491"/>
      <c r="DD9" s="491"/>
      <c r="DE9" s="491"/>
      <c r="DF9" s="491"/>
      <c r="DG9" s="491"/>
      <c r="DH9" s="491"/>
      <c r="DI9" s="491"/>
      <c r="DJ9" s="491"/>
      <c r="DK9" s="491"/>
      <c r="DL9" s="491"/>
      <c r="DM9" s="491"/>
      <c r="DN9" s="491"/>
      <c r="DO9" s="491"/>
      <c r="DP9" s="491"/>
      <c r="DQ9" s="491"/>
      <c r="DR9" s="491"/>
      <c r="DS9" s="491"/>
      <c r="DT9" s="491"/>
      <c r="DU9" s="491"/>
      <c r="DV9" s="491"/>
      <c r="DW9" s="491"/>
      <c r="DX9" s="491"/>
      <c r="DY9" s="491"/>
      <c r="DZ9" s="491"/>
      <c r="EA9" s="491"/>
      <c r="EB9" s="491"/>
      <c r="EC9" s="491"/>
      <c r="ED9" s="491"/>
      <c r="EE9" s="491"/>
      <c r="EF9" s="491"/>
      <c r="EG9" s="491"/>
      <c r="EH9" s="491"/>
      <c r="EI9" s="494"/>
      <c r="EJ9" s="491"/>
    </row>
    <row r="10" spans="1:140" s="25" customFormat="1" ht="19.5" customHeight="1" thickBot="1" x14ac:dyDescent="0.3">
      <c r="A10" s="528"/>
      <c r="B10" s="610"/>
      <c r="C10" s="329" t="s">
        <v>11</v>
      </c>
      <c r="D10" s="468">
        <f t="shared" si="1"/>
        <v>0</v>
      </c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5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75"/>
      <c r="AW10" s="475"/>
      <c r="AX10" s="475"/>
      <c r="AY10" s="475"/>
      <c r="AZ10" s="475"/>
      <c r="BA10" s="475"/>
      <c r="BB10" s="475"/>
      <c r="BC10" s="475"/>
      <c r="BD10" s="475"/>
      <c r="BE10" s="475"/>
      <c r="BF10" s="475"/>
      <c r="BG10" s="475"/>
      <c r="BH10" s="475"/>
      <c r="BI10" s="475"/>
      <c r="BJ10" s="475"/>
      <c r="BK10" s="475"/>
      <c r="BL10" s="475"/>
      <c r="BM10" s="475"/>
      <c r="BN10" s="475"/>
      <c r="BO10" s="475"/>
      <c r="BP10" s="475"/>
      <c r="BQ10" s="475"/>
      <c r="BR10" s="475"/>
      <c r="BS10" s="475"/>
      <c r="BT10" s="475"/>
      <c r="BU10" s="475"/>
      <c r="BV10" s="475"/>
      <c r="BW10" s="475"/>
      <c r="BX10" s="475"/>
      <c r="BY10" s="475"/>
      <c r="BZ10" s="475"/>
      <c r="CA10" s="475"/>
      <c r="CB10" s="475"/>
      <c r="CC10" s="475"/>
      <c r="CD10" s="475"/>
      <c r="CE10" s="475"/>
      <c r="CF10" s="475"/>
      <c r="CG10" s="475"/>
      <c r="CH10" s="475"/>
      <c r="CI10" s="475"/>
      <c r="CJ10" s="475"/>
      <c r="CK10" s="475"/>
      <c r="CL10" s="475"/>
      <c r="CM10" s="475"/>
      <c r="CN10" s="475"/>
      <c r="CO10" s="475"/>
      <c r="CP10" s="475"/>
      <c r="CQ10" s="475"/>
      <c r="CR10" s="475"/>
      <c r="CS10" s="475"/>
      <c r="CT10" s="475"/>
      <c r="CU10" s="475"/>
      <c r="CV10" s="475"/>
      <c r="CW10" s="475"/>
      <c r="CX10" s="475"/>
      <c r="CY10" s="475"/>
      <c r="CZ10" s="475"/>
      <c r="DA10" s="475"/>
      <c r="DB10" s="475"/>
      <c r="DC10" s="475"/>
      <c r="DD10" s="475"/>
      <c r="DE10" s="475"/>
      <c r="DF10" s="475"/>
      <c r="DG10" s="475"/>
      <c r="DH10" s="475"/>
      <c r="DI10" s="475"/>
      <c r="DJ10" s="475"/>
      <c r="DK10" s="475"/>
      <c r="DL10" s="475"/>
      <c r="DM10" s="475"/>
      <c r="DN10" s="475"/>
      <c r="DO10" s="475"/>
      <c r="DP10" s="475"/>
      <c r="DQ10" s="475"/>
      <c r="DR10" s="475"/>
      <c r="DS10" s="475"/>
      <c r="DT10" s="475"/>
      <c r="DU10" s="475"/>
      <c r="DV10" s="475"/>
      <c r="DW10" s="475"/>
      <c r="DX10" s="475"/>
      <c r="DY10" s="475"/>
      <c r="DZ10" s="475"/>
      <c r="EA10" s="475"/>
      <c r="EB10" s="475"/>
      <c r="EC10" s="475"/>
      <c r="ED10" s="475"/>
      <c r="EE10" s="475"/>
      <c r="EF10" s="475"/>
      <c r="EG10" s="468"/>
      <c r="EH10" s="475"/>
      <c r="EI10" s="468"/>
      <c r="EJ10" s="475"/>
    </row>
    <row r="11" spans="1:140" s="25" customFormat="1" ht="15.75" thickBot="1" x14ac:dyDescent="0.3">
      <c r="A11" s="397" t="s">
        <v>75</v>
      </c>
      <c r="B11" s="454" t="s">
        <v>76</v>
      </c>
      <c r="C11" s="399" t="s">
        <v>11</v>
      </c>
      <c r="D11" s="499">
        <f t="shared" si="1"/>
        <v>0</v>
      </c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1"/>
      <c r="CJ11" s="471"/>
      <c r="CK11" s="471"/>
      <c r="CL11" s="471"/>
      <c r="CM11" s="471"/>
      <c r="CN11" s="471"/>
      <c r="CO11" s="471"/>
      <c r="CP11" s="471"/>
      <c r="CQ11" s="471"/>
      <c r="CR11" s="471"/>
      <c r="CS11" s="471"/>
      <c r="CT11" s="471"/>
      <c r="CU11" s="471"/>
      <c r="CV11" s="471"/>
      <c r="CW11" s="471"/>
      <c r="CX11" s="471"/>
      <c r="CY11" s="471"/>
      <c r="CZ11" s="471"/>
      <c r="DA11" s="471"/>
      <c r="DB11" s="471"/>
      <c r="DC11" s="47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99">
        <f>DY13+DY23+DY25</f>
        <v>0</v>
      </c>
      <c r="DZ11" s="499">
        <f>DZ13+DZ23+DZ25</f>
        <v>0</v>
      </c>
      <c r="EA11" s="499">
        <f t="shared" ref="EA11:EJ11" si="2">EA13+EA23+EA25</f>
        <v>0</v>
      </c>
      <c r="EB11" s="499">
        <f t="shared" si="2"/>
        <v>0</v>
      </c>
      <c r="EC11" s="499">
        <f t="shared" si="2"/>
        <v>0</v>
      </c>
      <c r="ED11" s="499">
        <f t="shared" si="2"/>
        <v>0</v>
      </c>
      <c r="EE11" s="499">
        <f t="shared" si="2"/>
        <v>0</v>
      </c>
      <c r="EF11" s="499">
        <f t="shared" si="2"/>
        <v>0</v>
      </c>
      <c r="EG11" s="499">
        <f t="shared" si="2"/>
        <v>0</v>
      </c>
      <c r="EH11" s="499">
        <f t="shared" si="2"/>
        <v>0</v>
      </c>
      <c r="EI11" s="499">
        <f t="shared" si="2"/>
        <v>0</v>
      </c>
      <c r="EJ11" s="499">
        <f t="shared" si="2"/>
        <v>0</v>
      </c>
    </row>
    <row r="12" spans="1:140" s="25" customFormat="1" ht="15" x14ac:dyDescent="0.25">
      <c r="A12" s="604" t="s">
        <v>205</v>
      </c>
      <c r="B12" s="606" t="s">
        <v>206</v>
      </c>
      <c r="C12" s="466" t="s">
        <v>17</v>
      </c>
      <c r="D12" s="469">
        <f t="shared" si="1"/>
        <v>0</v>
      </c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469"/>
      <c r="BO12" s="469"/>
      <c r="BP12" s="469"/>
      <c r="BQ12" s="469"/>
      <c r="BR12" s="469"/>
      <c r="BS12" s="469"/>
      <c r="BT12" s="469"/>
      <c r="BU12" s="469"/>
      <c r="BV12" s="469"/>
      <c r="BW12" s="469"/>
      <c r="BX12" s="469"/>
      <c r="BY12" s="469"/>
      <c r="BZ12" s="469"/>
      <c r="CA12" s="469"/>
      <c r="CB12" s="469"/>
      <c r="CC12" s="469"/>
      <c r="CD12" s="469"/>
      <c r="CE12" s="469"/>
      <c r="CF12" s="469"/>
      <c r="CG12" s="469"/>
      <c r="CH12" s="469"/>
      <c r="CI12" s="469"/>
      <c r="CJ12" s="469"/>
      <c r="CK12" s="469"/>
      <c r="CL12" s="469"/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69"/>
      <c r="DI12" s="469"/>
      <c r="DJ12" s="469"/>
      <c r="DK12" s="469"/>
      <c r="DL12" s="469"/>
      <c r="DM12" s="469"/>
      <c r="DN12" s="469"/>
      <c r="DO12" s="469"/>
      <c r="DP12" s="469"/>
      <c r="DQ12" s="469"/>
      <c r="DR12" s="469"/>
      <c r="DS12" s="469"/>
      <c r="DT12" s="469"/>
      <c r="DU12" s="469"/>
      <c r="DV12" s="469"/>
      <c r="DW12" s="469"/>
      <c r="DX12" s="469"/>
      <c r="DY12" s="469"/>
      <c r="DZ12" s="496"/>
      <c r="EA12" s="469"/>
      <c r="EB12" s="469"/>
      <c r="EC12" s="469"/>
      <c r="ED12" s="469"/>
      <c r="EE12" s="469"/>
      <c r="EF12" s="469"/>
      <c r="EG12" s="469"/>
      <c r="EH12" s="469"/>
      <c r="EI12" s="469"/>
      <c r="EJ12" s="469"/>
    </row>
    <row r="13" spans="1:140" s="25" customFormat="1" ht="15" x14ac:dyDescent="0.25">
      <c r="A13" s="605"/>
      <c r="B13" s="607"/>
      <c r="C13" s="461" t="s">
        <v>11</v>
      </c>
      <c r="D13" s="467">
        <f t="shared" si="1"/>
        <v>0</v>
      </c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>
        <f>DY15+DY17+DY19+DY21</f>
        <v>0</v>
      </c>
      <c r="DZ13" s="469">
        <f>DZ15+DZ17+DZ19+DZ21</f>
        <v>0</v>
      </c>
      <c r="EA13" s="467">
        <f>EA15+EA17+EA19+EA21</f>
        <v>0</v>
      </c>
      <c r="EB13" s="467">
        <f t="shared" ref="EB13:EJ13" si="3">EB15+EB17+EB19+EB21</f>
        <v>0</v>
      </c>
      <c r="EC13" s="467">
        <f t="shared" si="3"/>
        <v>0</v>
      </c>
      <c r="ED13" s="467">
        <f t="shared" si="3"/>
        <v>0</v>
      </c>
      <c r="EE13" s="467">
        <f t="shared" si="3"/>
        <v>0</v>
      </c>
      <c r="EF13" s="467">
        <f t="shared" si="3"/>
        <v>0</v>
      </c>
      <c r="EG13" s="467">
        <f t="shared" si="3"/>
        <v>0</v>
      </c>
      <c r="EH13" s="467">
        <f t="shared" si="3"/>
        <v>0</v>
      </c>
      <c r="EI13" s="467">
        <f t="shared" si="3"/>
        <v>0</v>
      </c>
      <c r="EJ13" s="467">
        <f t="shared" si="3"/>
        <v>0</v>
      </c>
    </row>
    <row r="14" spans="1:140" ht="15" x14ac:dyDescent="0.25">
      <c r="A14" s="539" t="s">
        <v>229</v>
      </c>
      <c r="B14" s="540" t="s">
        <v>19</v>
      </c>
      <c r="C14" s="191" t="s">
        <v>20</v>
      </c>
      <c r="D14" s="467">
        <f t="shared" si="1"/>
        <v>0</v>
      </c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  <c r="EG14" s="467"/>
      <c r="EH14" s="467"/>
      <c r="EI14" s="467"/>
      <c r="EJ14" s="467"/>
    </row>
    <row r="15" spans="1:140" ht="15" x14ac:dyDescent="0.25">
      <c r="A15" s="539"/>
      <c r="B15" s="540"/>
      <c r="C15" s="191" t="s">
        <v>11</v>
      </c>
      <c r="D15" s="467">
        <f t="shared" si="1"/>
        <v>0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39" t="s">
        <v>230</v>
      </c>
      <c r="B16" s="540" t="s">
        <v>21</v>
      </c>
      <c r="C16" s="191" t="s">
        <v>17</v>
      </c>
      <c r="D16" s="467">
        <f t="shared" si="1"/>
        <v>0</v>
      </c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86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39"/>
      <c r="B17" s="540"/>
      <c r="C17" s="191" t="s">
        <v>11</v>
      </c>
      <c r="D17" s="467">
        <f t="shared" si="1"/>
        <v>0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39" t="s">
        <v>231</v>
      </c>
      <c r="B18" s="540" t="s">
        <v>22</v>
      </c>
      <c r="C18" s="191" t="s">
        <v>17</v>
      </c>
      <c r="D18" s="467">
        <f t="shared" si="1"/>
        <v>0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86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" x14ac:dyDescent="0.25">
      <c r="A19" s="539"/>
      <c r="B19" s="540"/>
      <c r="C19" s="191" t="s">
        <v>11</v>
      </c>
      <c r="D19" s="467">
        <f t="shared" si="1"/>
        <v>0</v>
      </c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0" ht="15" x14ac:dyDescent="0.25">
      <c r="A20" s="539" t="s">
        <v>232</v>
      </c>
      <c r="B20" s="540" t="s">
        <v>260</v>
      </c>
      <c r="C20" s="191" t="s">
        <v>17</v>
      </c>
      <c r="D20" s="467">
        <f t="shared" si="1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.75" customHeight="1" x14ac:dyDescent="0.25">
      <c r="A21" s="542"/>
      <c r="B21" s="611"/>
      <c r="C21" s="344" t="s">
        <v>11</v>
      </c>
      <c r="D21" s="470">
        <f t="shared" si="1"/>
        <v>0</v>
      </c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70"/>
      <c r="DY21" s="470"/>
      <c r="DZ21" s="470"/>
      <c r="EA21" s="470"/>
      <c r="EB21" s="470"/>
      <c r="EC21" s="497"/>
      <c r="ED21" s="470"/>
      <c r="EE21" s="470"/>
      <c r="EF21" s="470"/>
      <c r="EG21" s="470"/>
      <c r="EH21" s="470"/>
      <c r="EI21" s="470"/>
      <c r="EJ21" s="470"/>
    </row>
    <row r="22" spans="1:140" ht="15" x14ac:dyDescent="0.25">
      <c r="A22" s="539" t="s">
        <v>112</v>
      </c>
      <c r="B22" s="584" t="s">
        <v>258</v>
      </c>
      <c r="C22" s="191" t="s">
        <v>259</v>
      </c>
      <c r="D22" s="467">
        <f t="shared" si="1"/>
        <v>0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" x14ac:dyDescent="0.25">
      <c r="A23" s="539"/>
      <c r="B23" s="584"/>
      <c r="C23" s="191" t="s">
        <v>11</v>
      </c>
      <c r="D23" s="467">
        <f t="shared" si="1"/>
        <v>0</v>
      </c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" x14ac:dyDescent="0.25">
      <c r="A24" s="541" t="s">
        <v>48</v>
      </c>
      <c r="B24" s="609" t="s">
        <v>216</v>
      </c>
      <c r="C24" s="335" t="s">
        <v>28</v>
      </c>
      <c r="D24" s="469">
        <f t="shared" si="1"/>
        <v>0</v>
      </c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0" ht="15.75" thickBot="1" x14ac:dyDescent="0.3">
      <c r="A25" s="528"/>
      <c r="B25" s="610"/>
      <c r="C25" s="329" t="s">
        <v>11</v>
      </c>
      <c r="D25" s="468">
        <f t="shared" si="1"/>
        <v>0</v>
      </c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0" s="25" customFormat="1" ht="15.75" thickBot="1" x14ac:dyDescent="0.3">
      <c r="A26" s="463" t="s">
        <v>87</v>
      </c>
      <c r="B26" s="454" t="s">
        <v>85</v>
      </c>
      <c r="C26" s="399" t="s">
        <v>11</v>
      </c>
      <c r="D26" s="464">
        <f t="shared" si="1"/>
        <v>0</v>
      </c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4"/>
      <c r="BO26" s="464"/>
      <c r="BP26" s="464"/>
      <c r="BQ26" s="464"/>
      <c r="BR26" s="464"/>
      <c r="BS26" s="464"/>
      <c r="BT26" s="464"/>
      <c r="BU26" s="464"/>
      <c r="BV26" s="464"/>
      <c r="BW26" s="464"/>
      <c r="BX26" s="464"/>
      <c r="BY26" s="464"/>
      <c r="BZ26" s="464"/>
      <c r="CA26" s="464"/>
      <c r="CB26" s="464"/>
      <c r="CC26" s="464"/>
      <c r="CD26" s="464"/>
      <c r="CE26" s="464"/>
      <c r="CF26" s="464"/>
      <c r="CG26" s="464"/>
      <c r="CH26" s="464"/>
      <c r="CI26" s="464"/>
      <c r="CJ26" s="464"/>
      <c r="CK26" s="464"/>
      <c r="CL26" s="464"/>
      <c r="CM26" s="464"/>
      <c r="CN26" s="464"/>
      <c r="CO26" s="464"/>
      <c r="CP26" s="464"/>
      <c r="CQ26" s="464"/>
      <c r="CR26" s="464"/>
      <c r="CS26" s="464"/>
      <c r="CT26" s="464"/>
      <c r="CU26" s="464"/>
      <c r="CV26" s="464"/>
      <c r="CW26" s="464"/>
      <c r="CX26" s="464"/>
      <c r="CY26" s="464"/>
      <c r="CZ26" s="464"/>
      <c r="DA26" s="464"/>
      <c r="DB26" s="464"/>
      <c r="DC26" s="464"/>
      <c r="DD26" s="464"/>
      <c r="DE26" s="464"/>
      <c r="DF26" s="464"/>
      <c r="DG26" s="464"/>
      <c r="DH26" s="464"/>
      <c r="DI26" s="464"/>
      <c r="DJ26" s="464"/>
      <c r="DK26" s="464"/>
      <c r="DL26" s="464"/>
      <c r="DM26" s="464"/>
      <c r="DN26" s="464"/>
      <c r="DO26" s="464"/>
      <c r="DP26" s="464"/>
      <c r="DQ26" s="464"/>
      <c r="DR26" s="464"/>
      <c r="DS26" s="464"/>
      <c r="DT26" s="464"/>
      <c r="DU26" s="464"/>
      <c r="DV26" s="464"/>
      <c r="DW26" s="464"/>
      <c r="DX26" s="464"/>
      <c r="DY26" s="464"/>
      <c r="DZ26" s="464"/>
      <c r="EA26" s="464">
        <f>EA28+EA30+EA32</f>
        <v>0</v>
      </c>
      <c r="EB26" s="464"/>
      <c r="EC26" s="464"/>
      <c r="ED26" s="464"/>
      <c r="EE26" s="464"/>
      <c r="EF26" s="464"/>
      <c r="EG26" s="464"/>
      <c r="EH26" s="464"/>
      <c r="EI26" s="464"/>
      <c r="EJ26" s="464"/>
    </row>
    <row r="27" spans="1:140" s="25" customFormat="1" ht="15" x14ac:dyDescent="0.25">
      <c r="A27" s="614">
        <v>25</v>
      </c>
      <c r="B27" s="615" t="s">
        <v>217</v>
      </c>
      <c r="C27" s="350" t="s">
        <v>17</v>
      </c>
      <c r="D27" s="473">
        <f t="shared" si="1"/>
        <v>0</v>
      </c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473"/>
      <c r="AG27" s="473"/>
      <c r="AH27" s="473"/>
      <c r="AI27" s="473"/>
      <c r="AJ27" s="473"/>
      <c r="AK27" s="473"/>
      <c r="AL27" s="473"/>
      <c r="AM27" s="473"/>
      <c r="AN27" s="473"/>
      <c r="AO27" s="473"/>
      <c r="AP27" s="473"/>
      <c r="AQ27" s="473"/>
      <c r="AR27" s="473"/>
      <c r="AS27" s="473"/>
      <c r="AT27" s="473"/>
      <c r="AU27" s="473"/>
      <c r="AV27" s="473"/>
      <c r="AW27" s="473"/>
      <c r="AX27" s="473"/>
      <c r="AY27" s="473"/>
      <c r="AZ27" s="473"/>
      <c r="BA27" s="473"/>
      <c r="BB27" s="473"/>
      <c r="BC27" s="473"/>
      <c r="BD27" s="473"/>
      <c r="BE27" s="473"/>
      <c r="BF27" s="473"/>
      <c r="BG27" s="473"/>
      <c r="BH27" s="473"/>
      <c r="BI27" s="473"/>
      <c r="BJ27" s="473"/>
      <c r="BK27" s="473"/>
      <c r="BL27" s="473"/>
      <c r="BM27" s="473"/>
      <c r="BN27" s="473"/>
      <c r="BO27" s="473"/>
      <c r="BP27" s="473"/>
      <c r="BQ27" s="473"/>
      <c r="BR27" s="473"/>
      <c r="BS27" s="473"/>
      <c r="BT27" s="473"/>
      <c r="BU27" s="473"/>
      <c r="BV27" s="473"/>
      <c r="BW27" s="473"/>
      <c r="BX27" s="473"/>
      <c r="BY27" s="473"/>
      <c r="BZ27" s="473"/>
      <c r="CA27" s="473"/>
      <c r="CB27" s="473"/>
      <c r="CC27" s="473"/>
      <c r="CD27" s="473"/>
      <c r="CE27" s="473"/>
      <c r="CF27" s="473"/>
      <c r="CG27" s="473"/>
      <c r="CH27" s="473"/>
      <c r="CI27" s="473"/>
      <c r="CJ27" s="473"/>
      <c r="CK27" s="473"/>
      <c r="CL27" s="473"/>
      <c r="CM27" s="473"/>
      <c r="CN27" s="473"/>
      <c r="CO27" s="473"/>
      <c r="CP27" s="473"/>
      <c r="CQ27" s="473"/>
      <c r="CR27" s="473"/>
      <c r="CS27" s="473"/>
      <c r="CT27" s="473"/>
      <c r="CU27" s="473"/>
      <c r="CV27" s="473"/>
      <c r="CW27" s="473"/>
      <c r="CX27" s="473"/>
      <c r="CY27" s="473"/>
      <c r="CZ27" s="473"/>
      <c r="DA27" s="473"/>
      <c r="DB27" s="473"/>
      <c r="DC27" s="473"/>
      <c r="DD27" s="473"/>
      <c r="DE27" s="473"/>
      <c r="DF27" s="473"/>
      <c r="DG27" s="473"/>
      <c r="DH27" s="473"/>
      <c r="DI27" s="473"/>
      <c r="DJ27" s="473"/>
      <c r="DK27" s="473"/>
      <c r="DL27" s="473"/>
      <c r="DM27" s="473"/>
      <c r="DN27" s="473"/>
      <c r="DO27" s="473"/>
      <c r="DP27" s="473"/>
      <c r="DQ27" s="473"/>
      <c r="DR27" s="473"/>
      <c r="DS27" s="473"/>
      <c r="DT27" s="473"/>
      <c r="DU27" s="473"/>
      <c r="DV27" s="473"/>
      <c r="DW27" s="473"/>
      <c r="DX27" s="473"/>
      <c r="DY27" s="473"/>
      <c r="DZ27" s="473"/>
      <c r="EA27" s="473"/>
      <c r="EB27" s="473"/>
      <c r="EC27" s="473"/>
      <c r="ED27" s="473"/>
      <c r="EE27" s="473"/>
      <c r="EF27" s="473"/>
      <c r="EG27" s="473"/>
      <c r="EH27" s="473"/>
      <c r="EI27" s="473"/>
      <c r="EJ27" s="473"/>
    </row>
    <row r="28" spans="1:140" s="25" customFormat="1" ht="15" x14ac:dyDescent="0.25">
      <c r="A28" s="602"/>
      <c r="B28" s="540"/>
      <c r="C28" s="191" t="s">
        <v>11</v>
      </c>
      <c r="D28" s="472">
        <f t="shared" si="1"/>
        <v>0</v>
      </c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72"/>
      <c r="BT28" s="472"/>
      <c r="BU28" s="472"/>
      <c r="BV28" s="472"/>
      <c r="BW28" s="472"/>
      <c r="BX28" s="472"/>
      <c r="BY28" s="472"/>
      <c r="BZ28" s="472"/>
      <c r="CA28" s="472"/>
      <c r="CB28" s="472"/>
      <c r="CC28" s="472"/>
      <c r="CD28" s="472"/>
      <c r="CE28" s="472"/>
      <c r="CF28" s="472"/>
      <c r="CG28" s="472"/>
      <c r="CH28" s="472"/>
      <c r="CI28" s="472"/>
      <c r="CJ28" s="472"/>
      <c r="CK28" s="472"/>
      <c r="CL28" s="472"/>
      <c r="CM28" s="472"/>
      <c r="CN28" s="472"/>
      <c r="CO28" s="472"/>
      <c r="CP28" s="472"/>
      <c r="CQ28" s="472"/>
      <c r="CR28" s="472"/>
      <c r="CS28" s="472"/>
      <c r="CT28" s="472"/>
      <c r="CU28" s="472"/>
      <c r="CV28" s="472"/>
      <c r="CW28" s="472"/>
      <c r="CX28" s="472"/>
      <c r="CY28" s="472"/>
      <c r="CZ28" s="472"/>
      <c r="DA28" s="472"/>
      <c r="DB28" s="472"/>
      <c r="DC28" s="472"/>
      <c r="DD28" s="472"/>
      <c r="DE28" s="472"/>
      <c r="DF28" s="472"/>
      <c r="DG28" s="472"/>
      <c r="DH28" s="472"/>
      <c r="DI28" s="472"/>
      <c r="DJ28" s="472"/>
      <c r="DK28" s="472"/>
      <c r="DL28" s="472"/>
      <c r="DM28" s="472"/>
      <c r="DN28" s="472"/>
      <c r="DO28" s="472"/>
      <c r="DP28" s="472"/>
      <c r="DQ28" s="472"/>
      <c r="DR28" s="472"/>
      <c r="DS28" s="472"/>
      <c r="DT28" s="472"/>
      <c r="DU28" s="472"/>
      <c r="DV28" s="472"/>
      <c r="DW28" s="472"/>
      <c r="DX28" s="472"/>
      <c r="DY28" s="472"/>
      <c r="DZ28" s="472"/>
      <c r="EA28" s="472"/>
      <c r="EB28" s="472"/>
      <c r="EC28" s="472"/>
      <c r="ED28" s="472"/>
      <c r="EE28" s="472"/>
      <c r="EF28" s="472"/>
      <c r="EG28" s="472"/>
      <c r="EH28" s="472"/>
      <c r="EI28" s="472"/>
      <c r="EJ28" s="472"/>
    </row>
    <row r="29" spans="1:140" s="25" customFormat="1" ht="15" x14ac:dyDescent="0.25">
      <c r="A29" s="602">
        <v>26</v>
      </c>
      <c r="B29" s="603" t="s">
        <v>257</v>
      </c>
      <c r="C29" s="488" t="s">
        <v>28</v>
      </c>
      <c r="D29" s="490">
        <f t="shared" si="1"/>
        <v>0</v>
      </c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  <c r="T29" s="489"/>
      <c r="U29" s="489"/>
      <c r="V29" s="489"/>
      <c r="W29" s="489"/>
      <c r="X29" s="489"/>
      <c r="Y29" s="489"/>
      <c r="Z29" s="489"/>
      <c r="AA29" s="489"/>
      <c r="AB29" s="489"/>
      <c r="AC29" s="489"/>
      <c r="AD29" s="489"/>
      <c r="AE29" s="489"/>
      <c r="AF29" s="489"/>
      <c r="AG29" s="489"/>
      <c r="AH29" s="489"/>
      <c r="AI29" s="489"/>
      <c r="AJ29" s="489"/>
      <c r="AK29" s="489"/>
      <c r="AL29" s="489"/>
      <c r="AM29" s="489"/>
      <c r="AN29" s="489"/>
      <c r="AO29" s="489"/>
      <c r="AP29" s="489"/>
      <c r="AQ29" s="489"/>
      <c r="AR29" s="489"/>
      <c r="AS29" s="489"/>
      <c r="AT29" s="489"/>
      <c r="AU29" s="489"/>
      <c r="AV29" s="489"/>
      <c r="AW29" s="489"/>
      <c r="AX29" s="489"/>
      <c r="AY29" s="489"/>
      <c r="AZ29" s="489"/>
      <c r="BA29" s="489"/>
      <c r="BB29" s="489"/>
      <c r="BC29" s="489"/>
      <c r="BD29" s="489"/>
      <c r="BE29" s="489"/>
      <c r="BF29" s="489"/>
      <c r="BG29" s="489"/>
      <c r="BH29" s="489"/>
      <c r="BI29" s="489"/>
      <c r="BJ29" s="489"/>
      <c r="BK29" s="489"/>
      <c r="BL29" s="489"/>
      <c r="BM29" s="489"/>
      <c r="BN29" s="489"/>
      <c r="BO29" s="489"/>
      <c r="BP29" s="489"/>
      <c r="BQ29" s="489"/>
      <c r="BR29" s="489"/>
      <c r="BS29" s="489"/>
      <c r="BT29" s="489"/>
      <c r="BU29" s="489"/>
      <c r="BV29" s="489"/>
      <c r="BW29" s="489"/>
      <c r="BX29" s="489"/>
      <c r="BY29" s="489"/>
      <c r="BZ29" s="489"/>
      <c r="CA29" s="489"/>
      <c r="CB29" s="489"/>
      <c r="CC29" s="489"/>
      <c r="CD29" s="489"/>
      <c r="CE29" s="489"/>
      <c r="CF29" s="489"/>
      <c r="CG29" s="489"/>
      <c r="CH29" s="489"/>
      <c r="CI29" s="489"/>
      <c r="CJ29" s="489"/>
      <c r="CK29" s="489"/>
      <c r="CL29" s="489"/>
      <c r="CM29" s="489"/>
      <c r="CN29" s="489"/>
      <c r="CO29" s="489"/>
      <c r="CP29" s="489"/>
      <c r="CQ29" s="489"/>
      <c r="CR29" s="489"/>
      <c r="CS29" s="489"/>
      <c r="CT29" s="489"/>
      <c r="CU29" s="489"/>
      <c r="CV29" s="489"/>
      <c r="CW29" s="489"/>
      <c r="CX29" s="489"/>
      <c r="CY29" s="489"/>
      <c r="CZ29" s="489"/>
      <c r="DA29" s="489"/>
      <c r="DB29" s="489"/>
      <c r="DC29" s="489"/>
      <c r="DD29" s="489"/>
      <c r="DE29" s="489"/>
      <c r="DF29" s="489"/>
      <c r="DG29" s="489"/>
      <c r="DH29" s="489"/>
      <c r="DI29" s="489"/>
      <c r="DJ29" s="489"/>
      <c r="DK29" s="489"/>
      <c r="DL29" s="489"/>
      <c r="DM29" s="489"/>
      <c r="DN29" s="489"/>
      <c r="DO29" s="489"/>
      <c r="DP29" s="489"/>
      <c r="DQ29" s="489"/>
      <c r="DR29" s="489"/>
      <c r="DS29" s="489"/>
      <c r="DT29" s="489"/>
      <c r="DU29" s="489"/>
      <c r="DV29" s="489"/>
      <c r="DW29" s="489"/>
      <c r="DX29" s="489"/>
      <c r="DY29" s="489"/>
      <c r="DZ29" s="489"/>
      <c r="EA29" s="490"/>
      <c r="EB29" s="489"/>
      <c r="EC29" s="489"/>
      <c r="ED29" s="489"/>
      <c r="EE29" s="489"/>
      <c r="EF29" s="489"/>
      <c r="EG29" s="489"/>
      <c r="EH29" s="489"/>
      <c r="EI29" s="489"/>
      <c r="EJ29" s="489"/>
    </row>
    <row r="30" spans="1:140" s="25" customFormat="1" ht="26.25" customHeight="1" x14ac:dyDescent="0.25">
      <c r="A30" s="602"/>
      <c r="B30" s="603"/>
      <c r="C30" s="191" t="s">
        <v>11</v>
      </c>
      <c r="D30" s="472">
        <f t="shared" si="1"/>
        <v>0</v>
      </c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7"/>
      <c r="CG30" s="487"/>
      <c r="CH30" s="487"/>
      <c r="CI30" s="487"/>
      <c r="CJ30" s="487"/>
      <c r="CK30" s="487"/>
      <c r="CL30" s="487"/>
      <c r="CM30" s="487"/>
      <c r="CN30" s="487"/>
      <c r="CO30" s="487"/>
      <c r="CP30" s="487"/>
      <c r="CQ30" s="487"/>
      <c r="CR30" s="487"/>
      <c r="CS30" s="487"/>
      <c r="CT30" s="487"/>
      <c r="CU30" s="487"/>
      <c r="CV30" s="487"/>
      <c r="CW30" s="487"/>
      <c r="CX30" s="487"/>
      <c r="CY30" s="487"/>
      <c r="CZ30" s="487"/>
      <c r="DA30" s="487"/>
      <c r="DB30" s="487"/>
      <c r="DC30" s="487"/>
      <c r="DD30" s="487"/>
      <c r="DE30" s="487"/>
      <c r="DF30" s="487"/>
      <c r="DG30" s="487"/>
      <c r="DH30" s="487"/>
      <c r="DI30" s="487"/>
      <c r="DJ30" s="487"/>
      <c r="DK30" s="487"/>
      <c r="DL30" s="487"/>
      <c r="DM30" s="487"/>
      <c r="DN30" s="487"/>
      <c r="DO30" s="487"/>
      <c r="DP30" s="487"/>
      <c r="DQ30" s="487"/>
      <c r="DR30" s="487"/>
      <c r="DS30" s="487"/>
      <c r="DT30" s="487"/>
      <c r="DU30" s="487"/>
      <c r="DV30" s="487"/>
      <c r="DW30" s="487"/>
      <c r="DX30" s="487"/>
      <c r="DY30" s="487"/>
      <c r="DZ30" s="487"/>
      <c r="EA30" s="472"/>
      <c r="EB30" s="487"/>
      <c r="EC30" s="487"/>
      <c r="ED30" s="487"/>
      <c r="EE30" s="487"/>
      <c r="EF30" s="487"/>
      <c r="EG30" s="487"/>
      <c r="EH30" s="487"/>
      <c r="EI30" s="487"/>
      <c r="EJ30" s="487"/>
    </row>
    <row r="31" spans="1:140" s="25" customFormat="1" ht="15" x14ac:dyDescent="0.25">
      <c r="A31" s="541" t="s">
        <v>233</v>
      </c>
      <c r="B31" s="600" t="s">
        <v>60</v>
      </c>
      <c r="C31" s="335" t="s">
        <v>28</v>
      </c>
      <c r="D31" s="472">
        <f t="shared" si="1"/>
        <v>0</v>
      </c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/>
      <c r="EF31" s="472"/>
      <c r="EG31" s="472"/>
      <c r="EH31" s="472"/>
      <c r="EI31" s="472"/>
      <c r="EJ31" s="472"/>
    </row>
    <row r="32" spans="1:140" s="25" customFormat="1" ht="15.75" thickBot="1" x14ac:dyDescent="0.3">
      <c r="A32" s="528"/>
      <c r="B32" s="601"/>
      <c r="C32" s="329" t="s">
        <v>11</v>
      </c>
      <c r="D32" s="474">
        <f t="shared" si="1"/>
        <v>0</v>
      </c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4"/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C32" s="474"/>
      <c r="ED32" s="474"/>
      <c r="EE32" s="474"/>
      <c r="EF32" s="474"/>
      <c r="EG32" s="474"/>
      <c r="EH32" s="474"/>
      <c r="EI32" s="474"/>
      <c r="EJ32" s="474"/>
    </row>
    <row r="33" spans="1:140" s="25" customFormat="1" ht="17.25" customHeight="1" thickBot="1" x14ac:dyDescent="0.3">
      <c r="A33" s="397" t="s">
        <v>219</v>
      </c>
      <c r="B33" s="398" t="s">
        <v>267</v>
      </c>
      <c r="C33" s="399" t="s">
        <v>11</v>
      </c>
      <c r="D33" s="464">
        <f t="shared" si="1"/>
        <v>19.652000000000001</v>
      </c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/>
      <c r="DZ33" s="464"/>
      <c r="EA33" s="464"/>
      <c r="EB33" s="464">
        <f>EB34</f>
        <v>17.334</v>
      </c>
      <c r="EC33" s="500"/>
      <c r="ED33" s="464"/>
      <c r="EE33" s="464">
        <f>EE35</f>
        <v>2.3180000000000001</v>
      </c>
      <c r="EF33" s="464"/>
      <c r="EG33" s="464"/>
      <c r="EH33" s="464"/>
      <c r="EI33" s="464"/>
      <c r="EJ33" s="464"/>
    </row>
    <row r="34" spans="1:140" s="25" customFormat="1" ht="17.25" customHeight="1" thickBot="1" x14ac:dyDescent="0.3">
      <c r="A34" s="620"/>
      <c r="B34" s="622" t="s">
        <v>266</v>
      </c>
      <c r="C34" s="419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465"/>
      <c r="CX34" s="465"/>
      <c r="CY34" s="465"/>
      <c r="CZ34" s="465"/>
      <c r="DA34" s="465"/>
      <c r="DB34" s="465"/>
      <c r="DC34" s="465"/>
      <c r="DD34" s="465"/>
      <c r="DE34" s="465"/>
      <c r="DF34" s="465"/>
      <c r="DG34" s="465"/>
      <c r="DH34" s="465"/>
      <c r="DI34" s="465"/>
      <c r="DJ34" s="465"/>
      <c r="DK34" s="465"/>
      <c r="DL34" s="465"/>
      <c r="DM34" s="465"/>
      <c r="DN34" s="465"/>
      <c r="DO34" s="465"/>
      <c r="DP34" s="465"/>
      <c r="DQ34" s="465"/>
      <c r="DR34" s="465"/>
      <c r="DS34" s="465"/>
      <c r="DT34" s="465"/>
      <c r="DU34" s="465"/>
      <c r="DV34" s="465"/>
      <c r="DW34" s="465"/>
      <c r="DX34" s="465"/>
      <c r="DY34" s="465"/>
      <c r="DZ34" s="465"/>
      <c r="EA34" s="465"/>
      <c r="EB34" s="623">
        <v>17.334</v>
      </c>
      <c r="EC34" s="621"/>
      <c r="ED34" s="465"/>
      <c r="EE34" s="465"/>
      <c r="EF34" s="465"/>
      <c r="EG34" s="465"/>
      <c r="EH34" s="465"/>
      <c r="EI34" s="465"/>
      <c r="EJ34" s="465"/>
    </row>
    <row r="35" spans="1:140" s="25" customFormat="1" ht="17.25" customHeight="1" thickBot="1" x14ac:dyDescent="0.3">
      <c r="A35" s="620"/>
      <c r="B35" s="622" t="s">
        <v>265</v>
      </c>
      <c r="C35" s="419"/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/>
      <c r="DZ35" s="465"/>
      <c r="EA35" s="465"/>
      <c r="EB35" s="465"/>
      <c r="EC35" s="621"/>
      <c r="ED35" s="465"/>
      <c r="EE35" s="623">
        <v>2.3180000000000001</v>
      </c>
      <c r="EF35" s="465"/>
      <c r="EG35" s="465"/>
      <c r="EH35" s="465"/>
      <c r="EI35" s="465"/>
      <c r="EJ35" s="465"/>
    </row>
    <row r="36" spans="1:140" s="25" customFormat="1" ht="21.75" customHeight="1" thickBot="1" x14ac:dyDescent="0.3">
      <c r="A36" s="417"/>
      <c r="B36" s="418" t="s">
        <v>90</v>
      </c>
      <c r="C36" s="419" t="s">
        <v>11</v>
      </c>
      <c r="D36" s="465">
        <f>D6+D11+D26+D33</f>
        <v>19.652000000000001</v>
      </c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  <c r="BT36" s="465"/>
      <c r="BU36" s="465"/>
      <c r="BV36" s="465"/>
      <c r="BW36" s="465"/>
      <c r="BX36" s="465"/>
      <c r="BY36" s="465"/>
      <c r="BZ36" s="465"/>
      <c r="CA36" s="465"/>
      <c r="CB36" s="465"/>
      <c r="CC36" s="465"/>
      <c r="CD36" s="465"/>
      <c r="CE36" s="465"/>
      <c r="CF36" s="465"/>
      <c r="CG36" s="465"/>
      <c r="CH36" s="465"/>
      <c r="CI36" s="465"/>
      <c r="CJ36" s="465"/>
      <c r="CK36" s="465"/>
      <c r="CL36" s="465"/>
      <c r="CM36" s="465"/>
      <c r="CN36" s="465"/>
      <c r="CO36" s="465"/>
      <c r="CP36" s="465"/>
      <c r="CQ36" s="465"/>
      <c r="CR36" s="465"/>
      <c r="CS36" s="465"/>
      <c r="CT36" s="465"/>
      <c r="CU36" s="465"/>
      <c r="CV36" s="465"/>
      <c r="CW36" s="465"/>
      <c r="CX36" s="465"/>
      <c r="CY36" s="465"/>
      <c r="CZ36" s="465"/>
      <c r="DA36" s="465"/>
      <c r="DB36" s="465"/>
      <c r="DC36" s="465"/>
      <c r="DD36" s="465"/>
      <c r="DE36" s="465"/>
      <c r="DF36" s="465"/>
      <c r="DG36" s="465"/>
      <c r="DH36" s="465"/>
      <c r="DI36" s="465"/>
      <c r="DJ36" s="465"/>
      <c r="DK36" s="465"/>
      <c r="DL36" s="465"/>
      <c r="DM36" s="465"/>
      <c r="DN36" s="465"/>
      <c r="DO36" s="465"/>
      <c r="DP36" s="465"/>
      <c r="DQ36" s="465"/>
      <c r="DR36" s="465"/>
      <c r="DS36" s="465"/>
      <c r="DT36" s="465"/>
      <c r="DU36" s="465"/>
      <c r="DV36" s="465"/>
      <c r="DW36" s="465"/>
      <c r="DX36" s="465"/>
      <c r="DY36" s="465">
        <f>DY6+DY11+DY26+DY33</f>
        <v>0</v>
      </c>
      <c r="DZ36" s="465">
        <f>DZ6+DZ11+DZ26+DZ33</f>
        <v>0</v>
      </c>
      <c r="EA36" s="465">
        <f>EA6+EA11+EA26+EA33</f>
        <v>0</v>
      </c>
      <c r="EB36" s="465">
        <f>EB6+EB11+EB26+EB33</f>
        <v>17.334</v>
      </c>
      <c r="EC36" s="465">
        <f t="shared" ref="EB36:EJ36" si="4">EC6+EC11+EC26+EC33</f>
        <v>0</v>
      </c>
      <c r="ED36" s="465">
        <f t="shared" si="4"/>
        <v>0</v>
      </c>
      <c r="EE36" s="465">
        <f t="shared" si="4"/>
        <v>2.3180000000000001</v>
      </c>
      <c r="EF36" s="465">
        <f t="shared" si="4"/>
        <v>0</v>
      </c>
      <c r="EG36" s="465">
        <f>EG6+EG11+EG26+EG33</f>
        <v>0</v>
      </c>
      <c r="EH36" s="465">
        <f t="shared" si="4"/>
        <v>0</v>
      </c>
      <c r="EI36" s="465">
        <f t="shared" si="4"/>
        <v>0</v>
      </c>
      <c r="EJ36" s="465">
        <f t="shared" si="4"/>
        <v>0</v>
      </c>
    </row>
    <row r="37" spans="1:140" s="25" customFormat="1" ht="15" x14ac:dyDescent="0.25">
      <c r="A37" s="460"/>
      <c r="B37" s="200"/>
      <c r="C37" s="201"/>
      <c r="D37" s="203"/>
    </row>
    <row r="38" spans="1:140" ht="47.25" customHeight="1" x14ac:dyDescent="0.25">
      <c r="A38" s="13"/>
      <c r="B38" s="616" t="s">
        <v>263</v>
      </c>
      <c r="C38" s="616"/>
      <c r="D38" s="501" t="s">
        <v>264</v>
      </c>
    </row>
    <row r="39" spans="1:140" ht="41.25" customHeight="1" x14ac:dyDescent="0.25">
      <c r="B39" s="89" t="s">
        <v>243</v>
      </c>
      <c r="C39" s="89"/>
    </row>
    <row r="41" spans="1:140" ht="12.75" customHeight="1" x14ac:dyDescent="0.2"/>
    <row r="42" spans="1:140" s="16" customFormat="1" ht="15.75" x14ac:dyDescent="0.25">
      <c r="A42" s="2"/>
      <c r="C42" s="8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40" s="16" customFormat="1" ht="15.75" x14ac:dyDescent="0.25">
      <c r="A43" s="2"/>
      <c r="B43" s="2"/>
      <c r="C43" s="8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0" s="16" customFormat="1" ht="6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0" s="16" customFormat="1" hidden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0" s="16" customFormat="1" hidden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</sheetData>
  <mergeCells count="155"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D3:D4"/>
    <mergeCell ref="A27:A28"/>
    <mergeCell ref="B27:B28"/>
    <mergeCell ref="B38:C38"/>
    <mergeCell ref="A9:A10"/>
    <mergeCell ref="B9:B10"/>
    <mergeCell ref="A1:D1"/>
    <mergeCell ref="A3:A5"/>
    <mergeCell ref="B3:B5"/>
    <mergeCell ref="C3:C5"/>
    <mergeCell ref="A31:A32"/>
    <mergeCell ref="B31:B32"/>
    <mergeCell ref="A14:A15"/>
    <mergeCell ref="B14:B15"/>
    <mergeCell ref="A16:A17"/>
    <mergeCell ref="B16:B17"/>
    <mergeCell ref="A18:A19"/>
    <mergeCell ref="B18:B19"/>
    <mergeCell ref="A29:A30"/>
    <mergeCell ref="B29:B30"/>
    <mergeCell ref="A12:A13"/>
    <mergeCell ref="B12:B13"/>
    <mergeCell ref="A7:A8"/>
    <mergeCell ref="B7:B8"/>
    <mergeCell ref="B22:B23"/>
    <mergeCell ref="A24:A25"/>
    <mergeCell ref="B24:B25"/>
    <mergeCell ref="A20:A21"/>
    <mergeCell ref="B20:B21"/>
    <mergeCell ref="A22:A23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2021-08-16T07:14:52Z</dcterms:modified>
</cp:coreProperties>
</file>