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1.'!$B$1:$D$40</definedName>
  </definedNames>
  <calcPr calcId="145621"/>
</workbook>
</file>

<file path=xl/calcChain.xml><?xml version="1.0" encoding="utf-8"?>
<calcChain xmlns="http://schemas.openxmlformats.org/spreadsheetml/2006/main">
  <c r="DZ28" i="40" l="1"/>
  <c r="EA28" i="40"/>
  <c r="EB28" i="40"/>
  <c r="EC28" i="40"/>
  <c r="ED28" i="40"/>
  <c r="EE28" i="40"/>
  <c r="EF28" i="40"/>
  <c r="EG28" i="40"/>
  <c r="EH28" i="40"/>
  <c r="EI28" i="40"/>
  <c r="EJ28" i="40"/>
  <c r="DY28" i="40"/>
  <c r="EJ15" i="40"/>
  <c r="EJ14" i="40"/>
  <c r="DZ14" i="40"/>
  <c r="EA14" i="40"/>
  <c r="EB14" i="40"/>
  <c r="EC14" i="40"/>
  <c r="ED14" i="40"/>
  <c r="EE14" i="40"/>
  <c r="EF14" i="40"/>
  <c r="EG14" i="40"/>
  <c r="EH14" i="40"/>
  <c r="EI14" i="40"/>
  <c r="DZ15" i="40"/>
  <c r="EA15" i="40"/>
  <c r="EB15" i="40"/>
  <c r="EC15" i="40"/>
  <c r="ED15" i="40"/>
  <c r="EE15" i="40"/>
  <c r="EF15" i="40"/>
  <c r="EG15" i="40"/>
  <c r="EH15" i="40"/>
  <c r="EI15" i="40"/>
  <c r="DY14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7" i="40"/>
  <c r="D8" i="40"/>
  <c r="D9" i="40"/>
  <c r="D10" i="40"/>
  <c r="D11" i="40"/>
  <c r="D12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9" i="40"/>
  <c r="D30" i="40"/>
  <c r="D31" i="40"/>
  <c r="D32" i="40"/>
  <c r="D33" i="40"/>
  <c r="D34" i="40"/>
  <c r="D35" i="40"/>
  <c r="D14" i="40" l="1"/>
  <c r="D6" i="40" l="1"/>
  <c r="DY15" i="40" l="1"/>
  <c r="DY13" i="40" s="1"/>
  <c r="DZ13" i="40" l="1"/>
  <c r="EB13" i="40"/>
  <c r="EC13" i="40"/>
  <c r="ED13" i="40"/>
  <c r="EE13" i="40"/>
  <c r="EF13" i="40"/>
  <c r="EG13" i="40"/>
  <c r="EH13" i="40"/>
  <c r="EI13" i="40"/>
  <c r="EJ13" i="40"/>
  <c r="D28" i="40" l="1"/>
  <c r="EA13" i="40" l="1"/>
  <c r="D13" i="40" s="1"/>
  <c r="D36" i="40" s="1"/>
  <c r="D15" i="40"/>
</calcChain>
</file>

<file path=xl/sharedStrings.xml><?xml version="1.0" encoding="utf-8"?>
<sst xmlns="http://schemas.openxmlformats.org/spreadsheetml/2006/main" count="722" uniqueCount="262">
  <si>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</si>
  <si>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</si>
  <si>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</si>
  <si>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</si>
  <si>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</si>
  <si>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</si>
  <si>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</si>
  <si>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</si>
  <si>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</si>
  <si>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</si>
  <si>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</si>
  <si>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</si>
  <si>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</si>
  <si>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</si>
  <si>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</si>
  <si>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</si>
  <si>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</si>
  <si>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</si>
  <si>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</si>
  <si>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</si>
  <si>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</si>
  <si>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</si>
  <si>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</si>
  <si>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</si>
  <si>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</si>
  <si>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</si>
  <si>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</si>
  <si>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</si>
  <si>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</si>
  <si>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</si>
  <si>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</si>
  <si>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</si>
  <si>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</si>
  <si>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</si>
  <si>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</si>
  <si>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</si>
  <si>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</si>
  <si>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</si>
  <si>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</si>
  <si>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</si>
  <si>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</si>
  <si>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</si>
  <si>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</si>
  <si>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</si>
  <si>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</si>
  <si>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</si>
  <si>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</si>
  <si>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</si>
  <si>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</si>
  <si>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</si>
  <si>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</si>
  <si>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</si>
  <si>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</si>
  <si>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</si>
  <si>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</si>
  <si>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</si>
  <si>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</si>
  <si>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</si>
  <si>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</si>
  <si>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</si>
  <si>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</si>
  <si>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</si>
  <si>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</si>
  <si>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</si>
  <si>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</si>
  <si>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</si>
  <si>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</si>
  <si>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</si>
  <si>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</si>
  <si>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</si>
  <si>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</si>
  <si>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</si>
  <si>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</si>
  <si>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</si>
  <si>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</si>
  <si>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</si>
  <si>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</si>
  <si>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</si>
  <si>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</si>
  <si>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</si>
  <si>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</si>
  <si>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</si>
  <si>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</si>
  <si>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</si>
  <si>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</si>
  <si>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</si>
  <si>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</si>
  <si>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</si>
  <si>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</si>
  <si>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</si>
  <si>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</si>
  <si>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</si>
  <si>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</si>
  <si>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</si>
  <si>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</si>
  <si>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</si>
  <si>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</si>
  <si>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</si>
  <si>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</si>
  <si>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</si>
  <si>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</si>
  <si>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</si>
  <si>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</si>
  <si>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</si>
  <si>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</si>
  <si>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</si>
  <si>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</si>
  <si>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</si>
  <si>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</si>
  <si>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</si>
  <si>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</si>
  <si>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</si>
  <si>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</si>
  <si>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</si>
  <si>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</si>
  <si>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</si>
  <si>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</si>
  <si>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</si>
  <si>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</si>
  <si>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</si>
  <si>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</si>
  <si>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</si>
  <si>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</si>
  <si>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</si>
  <si>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</si>
  <si>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</si>
  <si>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</si>
  <si>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</si>
  <si>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</si>
  <si>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</si>
  <si>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</si>
  <si>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</si>
  <si>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</si>
  <si>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</si>
  <si>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</si>
  <si>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</si>
  <si>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</si>
  <si>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</si>
  <si>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</si>
  <si>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</si>
  <si>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</si>
  <si>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</si>
  <si>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</si>
  <si>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</si>
  <si>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</si>
  <si>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</si>
  <si>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</si>
  <si>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</si>
  <si>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</si>
  <si>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</si>
  <si>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</si>
  <si>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</si>
  <si>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</si>
  <si>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</si>
  <si>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</si>
  <si>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</si>
  <si>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</si>
  <si>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</si>
  <si>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</si>
  <si>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</si>
  <si>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</si>
  <si>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</si>
  <si>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</si>
  <si>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</si>
  <si>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</si>
  <si>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</si>
  <si>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</si>
  <si>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</si>
  <si>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</si>
  <si>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</si>
  <si>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</si>
  <si>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</si>
  <si>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</si>
  <si>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</si>
  <si>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</si>
  <si>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</si>
  <si>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</si>
  <si>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</si>
  <si>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</si>
  <si>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</si>
  <si>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</si>
  <si>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</si>
  <si>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</si>
  <si>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</si>
  <si>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</si>
  <si>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</si>
  <si>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</si>
  <si>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</si>
  <si>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</si>
  <si>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</si>
  <si>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</si>
  <si>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</si>
  <si>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</si>
  <si>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</si>
  <si>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</si>
  <si>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</si>
  <si>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</si>
  <si>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</si>
  <si>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</si>
  <si>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</si>
  <si>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</si>
  <si>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</si>
  <si>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</si>
  <si>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</si>
  <si>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</si>
  <si>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</si>
  <si>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</si>
  <si>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</si>
  <si>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</si>
  <si>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</si>
  <si>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</si>
  <si>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</si>
  <si>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</si>
  <si>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</si>
  <si>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</si>
  <si>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</si>
  <si>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</si>
  <si>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</si>
  <si>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</si>
  <si>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</si>
  <si>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</si>
  <si>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</si>
  <si>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</si>
  <si>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</si>
  <si>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</si>
  <si>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</si>
  <si>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</si>
  <si>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</si>
  <si>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</si>
  <si>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</si>
  <si>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</si>
  <si>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</si>
  <si>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</si>
  <si>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</si>
  <si>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</si>
  <si>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</si>
  <si>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</si>
  <si>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</si>
  <si>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</si>
  <si>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</si>
  <si>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</si>
  <si>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</si>
  <si>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</si>
  <si>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</si>
  <si>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</si>
  <si>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</si>
  <si>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</si>
  <si>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</si>
  <si>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</si>
  <si>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</si>
  <si>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</si>
  <si>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</si>
  <si>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</si>
  <si>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</si>
  <si>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</si>
  <si>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</si>
  <si>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</si>
  <si>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</si>
  <si>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Отчет по текущему ремонту общего имущества в многоквартирном доме № 43 по ул. Загородная на 2021 год.</t>
  </si>
  <si>
    <t xml:space="preserve">ВРИО Генерального директора ООО "УКДС" - управляющей компании ООО "ГК Д.О.М. Колпино" ____________________________ Виноградов М.А.                                                                                   </t>
  </si>
  <si>
    <t>Исполнитель: Топчина М.Е., 603-70-03, доб. 115</t>
  </si>
  <si>
    <t>Аварийно-восстановительные работы АВР (временная проводка от кабельного киоска до ВРУ)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</si>
</sst>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14" fillId="6" borderId="70" xfId="0" applyFont="1" applyFill="1" applyBorder="1" applyAlignment="1">
      <alignment horizontal="left" vertical="center" wrapText="1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2" t="s">
        <v>239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16" t="s">
        <v>132</v>
      </c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31" t="s">
        <v>135</v>
      </c>
      <c r="S9" s="538"/>
      <c r="T9" s="538"/>
      <c r="U9" s="531" t="s">
        <v>101</v>
      </c>
      <c r="V9" s="538"/>
      <c r="W9" s="531" t="s">
        <v>133</v>
      </c>
      <c r="X9" s="532"/>
    </row>
    <row r="10" spans="1:24" ht="149.25" customHeight="1" thickBot="1" x14ac:dyDescent="0.25">
      <c r="A10" s="513"/>
      <c r="B10" s="514"/>
      <c r="C10" s="514"/>
      <c r="D10" s="515"/>
      <c r="E10" s="516" t="s">
        <v>154</v>
      </c>
      <c r="F10" s="517"/>
      <c r="G10" s="517"/>
      <c r="H10" s="516" t="s">
        <v>162</v>
      </c>
      <c r="I10" s="517"/>
      <c r="J10" s="517"/>
      <c r="K10" s="516" t="s">
        <v>163</v>
      </c>
      <c r="L10" s="517"/>
      <c r="M10" s="517"/>
      <c r="N10" s="516" t="s">
        <v>157</v>
      </c>
      <c r="O10" s="537"/>
      <c r="P10" s="516" t="s">
        <v>158</v>
      </c>
      <c r="Q10" s="517"/>
      <c r="R10" s="533"/>
      <c r="S10" s="539"/>
      <c r="T10" s="539"/>
      <c r="U10" s="533"/>
      <c r="V10" s="539"/>
      <c r="W10" s="533"/>
      <c r="X10" s="534"/>
    </row>
    <row r="11" spans="1:24" ht="13.5" thickBot="1" x14ac:dyDescent="0.25">
      <c r="A11" s="513"/>
      <c r="B11" s="514"/>
      <c r="C11" s="514"/>
      <c r="D11" s="51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0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1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2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0" t="s">
        <v>12</v>
      </c>
      <c r="B16" s="54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0"/>
      <c r="B17" s="54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1" t="s">
        <v>14</v>
      </c>
      <c r="B18" s="54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1"/>
      <c r="B19" s="54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8" t="s">
        <v>167</v>
      </c>
      <c r="B21" s="54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9"/>
      <c r="B22" s="54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9" t="s">
        <v>168</v>
      </c>
      <c r="B23" s="54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9"/>
      <c r="B24" s="54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9" t="s">
        <v>171</v>
      </c>
      <c r="B25" s="54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9"/>
      <c r="B26" s="54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9" t="s">
        <v>173</v>
      </c>
      <c r="B27" s="54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9"/>
      <c r="B28" s="54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9" t="s">
        <v>176</v>
      </c>
      <c r="B29" s="54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9"/>
      <c r="B30" s="54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0" t="s">
        <v>18</v>
      </c>
      <c r="B32" s="52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1"/>
      <c r="B33" s="52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5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0" t="s">
        <v>24</v>
      </c>
      <c r="B36" s="55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0"/>
      <c r="B37" s="55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1"/>
      <c r="B38" s="55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6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5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0" t="s">
        <v>27</v>
      </c>
      <c r="B41" s="55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5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0" t="s">
        <v>29</v>
      </c>
      <c r="B43" s="52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1"/>
      <c r="B44" s="52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2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2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0" t="s">
        <v>32</v>
      </c>
      <c r="B47" s="54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1"/>
      <c r="B48" s="55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1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1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0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1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1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1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0" t="s">
        <v>37</v>
      </c>
      <c r="B55" s="55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1"/>
      <c r="B56" s="55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1" t="s">
        <v>51</v>
      </c>
      <c r="B57" s="54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2"/>
      <c r="B58" s="54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0" t="s">
        <v>150</v>
      </c>
      <c r="B59" s="54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1"/>
      <c r="B60" s="55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1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1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0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1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1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1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0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1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1" t="s">
        <v>204</v>
      </c>
      <c r="B69" s="56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7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8" t="s">
        <v>205</v>
      </c>
      <c r="B72" s="56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9"/>
      <c r="B73" s="56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0" t="s">
        <v>229</v>
      </c>
      <c r="B74" s="54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0"/>
      <c r="B75" s="54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0" t="s">
        <v>230</v>
      </c>
      <c r="B76" s="54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0"/>
      <c r="B77" s="54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0" t="s">
        <v>231</v>
      </c>
      <c r="B78" s="54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0"/>
      <c r="B79" s="54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0" t="s">
        <v>232</v>
      </c>
      <c r="B80" s="54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0" t="s">
        <v>112</v>
      </c>
      <c r="B82" s="54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1"/>
      <c r="B83" s="55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1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1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9">
        <v>25</v>
      </c>
      <c r="B87" s="57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0"/>
      <c r="B88" s="57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3">
        <v>26</v>
      </c>
      <c r="B89" s="57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4"/>
      <c r="B90" s="57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1" t="s">
        <v>233</v>
      </c>
      <c r="B91" s="580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2"/>
      <c r="B92" s="581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5" t="s">
        <v>95</v>
      </c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6"/>
      <c r="T101" s="535"/>
      <c r="U101" s="2"/>
      <c r="V101" s="2"/>
      <c r="W101" s="2"/>
      <c r="X101" s="2"/>
    </row>
    <row r="102" spans="1:24" ht="15" x14ac:dyDescent="0.25">
      <c r="A102" s="582" t="s">
        <v>71</v>
      </c>
      <c r="B102" s="56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3"/>
      <c r="B103" s="56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4" t="s">
        <v>16</v>
      </c>
      <c r="B104" s="56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5"/>
      <c r="B105" s="56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4" t="s">
        <v>18</v>
      </c>
      <c r="B106" s="56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5"/>
      <c r="B107" s="56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4" t="s">
        <v>57</v>
      </c>
      <c r="B108" s="56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5"/>
      <c r="B109" s="56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4" t="s">
        <v>24</v>
      </c>
      <c r="B110" s="56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5"/>
      <c r="B111" s="56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4" t="s">
        <v>25</v>
      </c>
      <c r="B112" s="56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5"/>
      <c r="B113" s="56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6">
        <v>7</v>
      </c>
      <c r="B114" s="56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7"/>
      <c r="B115" s="56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8">
        <v>8</v>
      </c>
      <c r="B116" s="56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9"/>
      <c r="B117" s="56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6">
        <v>9</v>
      </c>
      <c r="B118" s="56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7"/>
      <c r="B119" s="56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3" t="s">
        <v>139</v>
      </c>
      <c r="B129" s="59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4"/>
      <c r="B130" s="59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3" t="s">
        <v>140</v>
      </c>
      <c r="B131" s="59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4"/>
      <c r="B132" s="59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3" t="s">
        <v>141</v>
      </c>
      <c r="B133" s="59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4"/>
      <c r="B134" s="59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3" t="s">
        <v>111</v>
      </c>
      <c r="B135" s="59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5"/>
      <c r="B136" s="59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3" t="s">
        <v>142</v>
      </c>
      <c r="B141" s="59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4"/>
      <c r="B142" s="59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3" t="s">
        <v>143</v>
      </c>
      <c r="B143" s="59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4"/>
      <c r="B144" s="59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3" t="s">
        <v>144</v>
      </c>
      <c r="B145" s="59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4"/>
      <c r="B146" s="59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3" t="s">
        <v>145</v>
      </c>
      <c r="B147" s="59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4"/>
      <c r="B148" s="59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3" t="s">
        <v>146</v>
      </c>
      <c r="B149" s="59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4"/>
      <c r="B150" s="59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3" t="s">
        <v>147</v>
      </c>
      <c r="B151" s="59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4"/>
      <c r="B152" s="59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3" t="s">
        <v>148</v>
      </c>
      <c r="B153" s="59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4"/>
      <c r="B154" s="59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3" t="s">
        <v>149</v>
      </c>
      <c r="B155" s="59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5"/>
      <c r="B156" s="59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7"/>
  <sheetViews>
    <sheetView tabSelected="1" view="pageBreakPreview" topLeftCell="A7" zoomScaleNormal="70" zoomScaleSheetLayoutView="100" workbookViewId="0">
      <selection activeCell="B36" sqref="B3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3" t="s">
        <v>258</v>
      </c>
      <c r="B1" s="603"/>
      <c r="C1" s="603"/>
      <c r="D1" s="603"/>
    </row>
    <row r="2" spans="1:140" ht="12.75" customHeight="1" thickBot="1" x14ac:dyDescent="0.25">
      <c r="A2" s="1"/>
      <c r="D2" s="3"/>
    </row>
    <row r="3" spans="1:140" ht="27.75" customHeight="1" x14ac:dyDescent="0.2">
      <c r="A3" s="506" t="s">
        <v>0</v>
      </c>
      <c r="B3" s="508" t="s">
        <v>1</v>
      </c>
      <c r="C3" s="604" t="s">
        <v>2</v>
      </c>
      <c r="D3" s="595" t="s">
        <v>241</v>
      </c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595"/>
      <c r="AQ3" s="595"/>
      <c r="AR3" s="595"/>
      <c r="AS3" s="595"/>
      <c r="AT3" s="595"/>
      <c r="AU3" s="595"/>
      <c r="AV3" s="595"/>
      <c r="AW3" s="595"/>
      <c r="AX3" s="595"/>
      <c r="AY3" s="595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595"/>
      <c r="BP3" s="595"/>
      <c r="BQ3" s="595"/>
      <c r="BR3" s="595"/>
      <c r="BS3" s="595"/>
      <c r="BT3" s="595"/>
      <c r="BU3" s="595"/>
      <c r="BV3" s="595"/>
      <c r="BW3" s="595"/>
      <c r="BX3" s="595"/>
      <c r="BY3" s="595"/>
      <c r="BZ3" s="595"/>
      <c r="CA3" s="595"/>
      <c r="CB3" s="595"/>
      <c r="CC3" s="595"/>
      <c r="CD3" s="595"/>
      <c r="CE3" s="595"/>
      <c r="CF3" s="595"/>
      <c r="CG3" s="595"/>
      <c r="CH3" s="595"/>
      <c r="CI3" s="595"/>
      <c r="CJ3" s="595"/>
      <c r="CK3" s="595"/>
      <c r="CL3" s="595"/>
      <c r="CM3" s="595"/>
      <c r="CN3" s="595"/>
      <c r="CO3" s="595"/>
      <c r="CP3" s="595"/>
      <c r="CQ3" s="595"/>
      <c r="CR3" s="595"/>
      <c r="CS3" s="595"/>
      <c r="CT3" s="595"/>
      <c r="CU3" s="595"/>
      <c r="CV3" s="595"/>
      <c r="CW3" s="595"/>
      <c r="CX3" s="595"/>
      <c r="CY3" s="595"/>
      <c r="CZ3" s="595"/>
      <c r="DA3" s="595"/>
      <c r="DB3" s="595"/>
      <c r="DC3" s="595"/>
      <c r="DD3" s="595"/>
      <c r="DE3" s="595"/>
      <c r="DF3" s="595"/>
      <c r="DG3" s="595"/>
      <c r="DH3" s="595"/>
      <c r="DI3" s="595"/>
      <c r="DJ3" s="595"/>
      <c r="DK3" s="595"/>
      <c r="DL3" s="595"/>
      <c r="DM3" s="595"/>
      <c r="DN3" s="595"/>
      <c r="DO3" s="595"/>
      <c r="DP3" s="595"/>
      <c r="DQ3" s="595"/>
      <c r="DR3" s="595"/>
      <c r="DS3" s="595"/>
      <c r="DT3" s="595"/>
      <c r="DU3" s="595"/>
      <c r="DV3" s="595"/>
      <c r="DW3" s="595"/>
      <c r="DX3" s="531"/>
      <c r="DY3" s="484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1" t="s">
        <v>255</v>
      </c>
    </row>
    <row r="4" spans="1:140" ht="25.5" customHeight="1" x14ac:dyDescent="0.2">
      <c r="A4" s="513"/>
      <c r="B4" s="514"/>
      <c r="C4" s="605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6"/>
      <c r="BI4" s="596"/>
      <c r="BJ4" s="596"/>
      <c r="BK4" s="596"/>
      <c r="BL4" s="596"/>
      <c r="BM4" s="596"/>
      <c r="BN4" s="596"/>
      <c r="BO4" s="596"/>
      <c r="BP4" s="596"/>
      <c r="BQ4" s="596"/>
      <c r="BR4" s="596"/>
      <c r="BS4" s="596"/>
      <c r="BT4" s="596"/>
      <c r="BU4" s="596"/>
      <c r="BV4" s="596"/>
      <c r="BW4" s="596"/>
      <c r="BX4" s="596"/>
      <c r="BY4" s="596"/>
      <c r="BZ4" s="596"/>
      <c r="CA4" s="596"/>
      <c r="CB4" s="596"/>
      <c r="CC4" s="596"/>
      <c r="CD4" s="596"/>
      <c r="CE4" s="596"/>
      <c r="CF4" s="596"/>
      <c r="CG4" s="596"/>
      <c r="CH4" s="596"/>
      <c r="CI4" s="596"/>
      <c r="CJ4" s="596"/>
      <c r="CK4" s="596"/>
      <c r="CL4" s="596"/>
      <c r="CM4" s="596"/>
      <c r="CN4" s="596"/>
      <c r="CO4" s="596"/>
      <c r="CP4" s="596"/>
      <c r="CQ4" s="596"/>
      <c r="CR4" s="596"/>
      <c r="CS4" s="596"/>
      <c r="CT4" s="596"/>
      <c r="CU4" s="596"/>
      <c r="CV4" s="596"/>
      <c r="CW4" s="596"/>
      <c r="CX4" s="596"/>
      <c r="CY4" s="596"/>
      <c r="CZ4" s="596"/>
      <c r="DA4" s="596"/>
      <c r="DB4" s="596"/>
      <c r="DC4" s="596"/>
      <c r="DD4" s="596"/>
      <c r="DE4" s="596"/>
      <c r="DF4" s="596"/>
      <c r="DG4" s="596"/>
      <c r="DH4" s="596"/>
      <c r="DI4" s="596"/>
      <c r="DJ4" s="596"/>
      <c r="DK4" s="596"/>
      <c r="DL4" s="596"/>
      <c r="DM4" s="596"/>
      <c r="DN4" s="596"/>
      <c r="DO4" s="596"/>
      <c r="DP4" s="596"/>
      <c r="DQ4" s="596"/>
      <c r="DR4" s="596"/>
      <c r="DS4" s="596"/>
      <c r="DT4" s="596"/>
      <c r="DU4" s="596"/>
      <c r="DV4" s="596"/>
      <c r="DW4" s="596"/>
      <c r="DX4" s="597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13"/>
      <c r="B5" s="514"/>
      <c r="C5" s="605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88">
        <f>SUM(DY6:EJ6)</f>
        <v>0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>DY8+DY10+DY12</f>
        <v>0</v>
      </c>
      <c r="DZ6" s="477">
        <f t="shared" ref="DZ6:EJ6" si="0">DZ8+DZ10+DZ12</f>
        <v>0</v>
      </c>
      <c r="EA6" s="477">
        <f t="shared" si="0"/>
        <v>0</v>
      </c>
      <c r="EB6" s="477">
        <f t="shared" si="0"/>
        <v>0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0</v>
      </c>
      <c r="EI6" s="477">
        <f t="shared" si="0"/>
        <v>0</v>
      </c>
      <c r="EJ6" s="477">
        <f t="shared" si="0"/>
        <v>0</v>
      </c>
    </row>
    <row r="7" spans="1:140" s="25" customFormat="1" ht="15" x14ac:dyDescent="0.25">
      <c r="A7" s="522" t="s">
        <v>243</v>
      </c>
      <c r="B7" s="613"/>
      <c r="C7" s="350" t="s">
        <v>28</v>
      </c>
      <c r="D7" s="496">
        <f t="shared" ref="D7:D35" si="1">SUM(DY7:EJ7)</f>
        <v>0</v>
      </c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  <c r="BC7" s="495"/>
      <c r="BD7" s="495"/>
      <c r="BE7" s="495"/>
      <c r="BF7" s="495"/>
      <c r="BG7" s="495"/>
      <c r="BH7" s="495"/>
      <c r="BI7" s="495"/>
      <c r="BJ7" s="495"/>
      <c r="BK7" s="495"/>
      <c r="BL7" s="495"/>
      <c r="BM7" s="495"/>
      <c r="BN7" s="495"/>
      <c r="BO7" s="495"/>
      <c r="BP7" s="495"/>
      <c r="BQ7" s="495"/>
      <c r="BR7" s="495"/>
      <c r="BS7" s="495"/>
      <c r="BT7" s="495"/>
      <c r="BU7" s="495"/>
      <c r="BV7" s="495"/>
      <c r="BW7" s="495"/>
      <c r="BX7" s="495"/>
      <c r="BY7" s="495"/>
      <c r="BZ7" s="495"/>
      <c r="CA7" s="495"/>
      <c r="CB7" s="495"/>
      <c r="CC7" s="495"/>
      <c r="CD7" s="495"/>
      <c r="CE7" s="495"/>
      <c r="CF7" s="495"/>
      <c r="CG7" s="495"/>
      <c r="CH7" s="495"/>
      <c r="CI7" s="495"/>
      <c r="CJ7" s="495"/>
      <c r="CK7" s="495"/>
      <c r="CL7" s="495"/>
      <c r="CM7" s="495"/>
      <c r="CN7" s="495"/>
      <c r="CO7" s="495"/>
      <c r="CP7" s="495"/>
      <c r="CQ7" s="495"/>
      <c r="CR7" s="495"/>
      <c r="CS7" s="495"/>
      <c r="CT7" s="495"/>
      <c r="CU7" s="495"/>
      <c r="CV7" s="495"/>
      <c r="CW7" s="495"/>
      <c r="CX7" s="495"/>
      <c r="CY7" s="495"/>
      <c r="CZ7" s="495"/>
      <c r="DA7" s="495"/>
      <c r="DB7" s="495"/>
      <c r="DC7" s="495"/>
      <c r="DD7" s="495"/>
      <c r="DE7" s="495"/>
      <c r="DF7" s="495"/>
      <c r="DG7" s="495"/>
      <c r="DH7" s="495"/>
      <c r="DI7" s="495"/>
      <c r="DJ7" s="495"/>
      <c r="DK7" s="495"/>
      <c r="DL7" s="495"/>
      <c r="DM7" s="495"/>
      <c r="DN7" s="495"/>
      <c r="DO7" s="495"/>
      <c r="DP7" s="495"/>
      <c r="DQ7" s="495"/>
      <c r="DR7" s="495"/>
      <c r="DS7" s="495"/>
      <c r="DT7" s="495"/>
      <c r="DU7" s="495"/>
      <c r="DV7" s="495"/>
      <c r="DW7" s="495"/>
      <c r="DX7" s="495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496"/>
    </row>
    <row r="8" spans="1:140" s="25" customFormat="1" ht="16.5" customHeight="1" x14ac:dyDescent="0.25">
      <c r="A8" s="530"/>
      <c r="B8" s="547"/>
      <c r="C8" s="191" t="s">
        <v>11</v>
      </c>
      <c r="D8" s="467">
        <f t="shared" si="1"/>
        <v>0</v>
      </c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497"/>
      <c r="BF8" s="497"/>
      <c r="BG8" s="497"/>
      <c r="BH8" s="497"/>
      <c r="BI8" s="497"/>
      <c r="BJ8" s="497"/>
      <c r="BK8" s="497"/>
      <c r="BL8" s="497"/>
      <c r="BM8" s="497"/>
      <c r="BN8" s="497"/>
      <c r="BO8" s="497"/>
      <c r="BP8" s="497"/>
      <c r="BQ8" s="497"/>
      <c r="BR8" s="497"/>
      <c r="BS8" s="497"/>
      <c r="BT8" s="497"/>
      <c r="BU8" s="497"/>
      <c r="BV8" s="497"/>
      <c r="BW8" s="497"/>
      <c r="BX8" s="497"/>
      <c r="BY8" s="497"/>
      <c r="BZ8" s="497"/>
      <c r="CA8" s="497"/>
      <c r="CB8" s="497"/>
      <c r="CC8" s="497"/>
      <c r="CD8" s="497"/>
      <c r="CE8" s="497"/>
      <c r="CF8" s="497"/>
      <c r="CG8" s="497"/>
      <c r="CH8" s="497"/>
      <c r="CI8" s="497"/>
      <c r="CJ8" s="497"/>
      <c r="CK8" s="497"/>
      <c r="CL8" s="497"/>
      <c r="CM8" s="497"/>
      <c r="CN8" s="497"/>
      <c r="CO8" s="497"/>
      <c r="CP8" s="497"/>
      <c r="CQ8" s="497"/>
      <c r="CR8" s="497"/>
      <c r="CS8" s="497"/>
      <c r="CT8" s="497"/>
      <c r="CU8" s="497"/>
      <c r="CV8" s="497"/>
      <c r="CW8" s="497"/>
      <c r="CX8" s="497"/>
      <c r="CY8" s="497"/>
      <c r="CZ8" s="497"/>
      <c r="DA8" s="497"/>
      <c r="DB8" s="497"/>
      <c r="DC8" s="497"/>
      <c r="DD8" s="497"/>
      <c r="DE8" s="497"/>
      <c r="DF8" s="497"/>
      <c r="DG8" s="497"/>
      <c r="DH8" s="497"/>
      <c r="DI8" s="497"/>
      <c r="DJ8" s="497"/>
      <c r="DK8" s="497"/>
      <c r="DL8" s="497"/>
      <c r="DM8" s="497"/>
      <c r="DN8" s="497"/>
      <c r="DO8" s="497"/>
      <c r="DP8" s="497"/>
      <c r="DQ8" s="497"/>
      <c r="DR8" s="497"/>
      <c r="DS8" s="497"/>
      <c r="DT8" s="497"/>
      <c r="DU8" s="497"/>
      <c r="DV8" s="497"/>
      <c r="DW8" s="497"/>
      <c r="DX8" s="497"/>
      <c r="DY8" s="467"/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4.25" customHeight="1" x14ac:dyDescent="0.25">
      <c r="A9" s="530" t="s">
        <v>16</v>
      </c>
      <c r="B9" s="547"/>
      <c r="C9" s="191" t="s">
        <v>28</v>
      </c>
      <c r="D9" s="470">
        <f t="shared" si="1"/>
        <v>0</v>
      </c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476"/>
      <c r="CL9" s="476"/>
      <c r="CM9" s="476"/>
      <c r="CN9" s="476"/>
      <c r="CO9" s="476"/>
      <c r="CP9" s="476"/>
      <c r="CQ9" s="476"/>
      <c r="CR9" s="476"/>
      <c r="CS9" s="476"/>
      <c r="CT9" s="476"/>
      <c r="CU9" s="476"/>
      <c r="CV9" s="476"/>
      <c r="CW9" s="476"/>
      <c r="CX9" s="476"/>
      <c r="CY9" s="476"/>
      <c r="CZ9" s="476"/>
      <c r="DA9" s="476"/>
      <c r="DB9" s="476"/>
      <c r="DC9" s="476"/>
      <c r="DD9" s="476"/>
      <c r="DE9" s="476"/>
      <c r="DF9" s="476"/>
      <c r="DG9" s="476"/>
      <c r="DH9" s="476"/>
      <c r="DI9" s="476"/>
      <c r="DJ9" s="476"/>
      <c r="DK9" s="476"/>
      <c r="DL9" s="476"/>
      <c r="DM9" s="476"/>
      <c r="DN9" s="476"/>
      <c r="DO9" s="476"/>
      <c r="DP9" s="476"/>
      <c r="DQ9" s="476"/>
      <c r="DR9" s="476"/>
      <c r="DS9" s="476"/>
      <c r="DT9" s="476"/>
      <c r="DU9" s="476"/>
      <c r="DV9" s="476"/>
      <c r="DW9" s="476"/>
      <c r="DX9" s="476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/>
      <c r="EJ9" s="470"/>
    </row>
    <row r="10" spans="1:140" s="25" customFormat="1" ht="18" customHeight="1" x14ac:dyDescent="0.25">
      <c r="A10" s="530"/>
      <c r="B10" s="547"/>
      <c r="C10" s="191" t="s">
        <v>11</v>
      </c>
      <c r="D10" s="467">
        <f t="shared" si="1"/>
        <v>0</v>
      </c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497"/>
      <c r="BJ10" s="497"/>
      <c r="BK10" s="497"/>
      <c r="BL10" s="497"/>
      <c r="BM10" s="497"/>
      <c r="BN10" s="497"/>
      <c r="BO10" s="497"/>
      <c r="BP10" s="497"/>
      <c r="BQ10" s="497"/>
      <c r="BR10" s="497"/>
      <c r="BS10" s="497"/>
      <c r="BT10" s="497"/>
      <c r="BU10" s="497"/>
      <c r="BV10" s="497"/>
      <c r="BW10" s="497"/>
      <c r="BX10" s="497"/>
      <c r="BY10" s="497"/>
      <c r="BZ10" s="497"/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  <c r="CQ10" s="497"/>
      <c r="CR10" s="497"/>
      <c r="CS10" s="497"/>
      <c r="CT10" s="497"/>
      <c r="CU10" s="497"/>
      <c r="CV10" s="497"/>
      <c r="CW10" s="497"/>
      <c r="CX10" s="497"/>
      <c r="CY10" s="497"/>
      <c r="CZ10" s="497"/>
      <c r="DA10" s="497"/>
      <c r="DB10" s="497"/>
      <c r="DC10" s="497"/>
      <c r="DD10" s="497"/>
      <c r="DE10" s="497"/>
      <c r="DF10" s="497"/>
      <c r="DG10" s="497"/>
      <c r="DH10" s="497"/>
      <c r="DI10" s="497"/>
      <c r="DJ10" s="497"/>
      <c r="DK10" s="497"/>
      <c r="DL10" s="497"/>
      <c r="DM10" s="497"/>
      <c r="DN10" s="497"/>
      <c r="DO10" s="497"/>
      <c r="DP10" s="497"/>
      <c r="DQ10" s="497"/>
      <c r="DR10" s="497"/>
      <c r="DS10" s="497"/>
      <c r="DT10" s="497"/>
      <c r="DU10" s="497"/>
      <c r="DV10" s="497"/>
      <c r="DW10" s="497"/>
      <c r="DX10" s="497"/>
      <c r="DY10" s="467"/>
      <c r="DZ10" s="467"/>
      <c r="EA10" s="467"/>
      <c r="EB10" s="467"/>
      <c r="EC10" s="467"/>
      <c r="ED10" s="467"/>
      <c r="EE10" s="467"/>
      <c r="EF10" s="467"/>
      <c r="EG10" s="467"/>
      <c r="EH10" s="467"/>
      <c r="EI10" s="467"/>
      <c r="EJ10" s="467"/>
    </row>
    <row r="11" spans="1:140" s="25" customFormat="1" ht="14.25" customHeight="1" x14ac:dyDescent="0.25">
      <c r="A11" s="530"/>
      <c r="B11" s="601"/>
      <c r="C11" s="335" t="s">
        <v>257</v>
      </c>
      <c r="D11" s="494">
        <f t="shared" si="1"/>
        <v>0</v>
      </c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/>
      <c r="AV11" s="493"/>
      <c r="AW11" s="493"/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94"/>
      <c r="DZ11" s="494"/>
      <c r="EA11" s="494"/>
      <c r="EB11" s="494"/>
      <c r="EC11" s="494"/>
      <c r="ED11" s="494"/>
      <c r="EE11" s="494"/>
      <c r="EF11" s="494"/>
      <c r="EG11" s="494"/>
      <c r="EH11" s="494"/>
      <c r="EI11" s="494"/>
      <c r="EJ11" s="494"/>
    </row>
    <row r="12" spans="1:140" s="25" customFormat="1" ht="15" customHeight="1" thickBot="1" x14ac:dyDescent="0.3">
      <c r="A12" s="530"/>
      <c r="B12" s="602"/>
      <c r="C12" s="329" t="s">
        <v>11</v>
      </c>
      <c r="D12" s="468">
        <f t="shared" si="1"/>
        <v>0</v>
      </c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68"/>
      <c r="DZ12" s="468"/>
      <c r="EA12" s="468"/>
      <c r="EB12" s="468"/>
      <c r="EC12" s="468"/>
      <c r="ED12" s="468"/>
      <c r="EE12" s="468"/>
      <c r="EF12" s="468"/>
      <c r="EG12" s="468"/>
      <c r="EH12" s="468"/>
      <c r="EI12" s="468"/>
      <c r="EJ12" s="468"/>
    </row>
    <row r="13" spans="1:140" s="25" customFormat="1" ht="15.75" thickBot="1" x14ac:dyDescent="0.3">
      <c r="A13" s="397" t="s">
        <v>75</v>
      </c>
      <c r="B13" s="454" t="s">
        <v>76</v>
      </c>
      <c r="C13" s="399" t="s">
        <v>11</v>
      </c>
      <c r="D13" s="488">
        <f t="shared" si="1"/>
        <v>0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88">
        <f>DY15+DY25+DY27</f>
        <v>0</v>
      </c>
      <c r="DZ13" s="488">
        <f>DZ15+DZ25+DZ27</f>
        <v>0</v>
      </c>
      <c r="EA13" s="488">
        <f t="shared" ref="EA13:EJ13" si="2">EA15+EA25+EA27</f>
        <v>0</v>
      </c>
      <c r="EB13" s="488">
        <f t="shared" si="2"/>
        <v>0</v>
      </c>
      <c r="EC13" s="488">
        <f t="shared" si="2"/>
        <v>0</v>
      </c>
      <c r="ED13" s="488">
        <f t="shared" si="2"/>
        <v>0</v>
      </c>
      <c r="EE13" s="488">
        <f t="shared" si="2"/>
        <v>0</v>
      </c>
      <c r="EF13" s="488">
        <f t="shared" si="2"/>
        <v>0</v>
      </c>
      <c r="EG13" s="488">
        <f t="shared" si="2"/>
        <v>0</v>
      </c>
      <c r="EH13" s="488">
        <f t="shared" si="2"/>
        <v>0</v>
      </c>
      <c r="EI13" s="488">
        <f t="shared" si="2"/>
        <v>0</v>
      </c>
      <c r="EJ13" s="488">
        <f t="shared" si="2"/>
        <v>0</v>
      </c>
    </row>
    <row r="14" spans="1:140" s="25" customFormat="1" ht="15" x14ac:dyDescent="0.25">
      <c r="A14" s="609" t="s">
        <v>205</v>
      </c>
      <c r="B14" s="611" t="s">
        <v>206</v>
      </c>
      <c r="C14" s="466" t="s">
        <v>17</v>
      </c>
      <c r="D14" s="469">
        <f t="shared" si="1"/>
        <v>0</v>
      </c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>
        <f>DY16+DY18+DY20+DY22</f>
        <v>0</v>
      </c>
      <c r="DZ14" s="487">
        <f t="shared" ref="DZ14:EI14" si="3">DZ16+DZ18+DZ20+DZ22</f>
        <v>0</v>
      </c>
      <c r="EA14" s="469">
        <f t="shared" si="3"/>
        <v>0</v>
      </c>
      <c r="EB14" s="469">
        <f t="shared" si="3"/>
        <v>0</v>
      </c>
      <c r="EC14" s="469">
        <f t="shared" si="3"/>
        <v>0</v>
      </c>
      <c r="ED14" s="469">
        <f t="shared" si="3"/>
        <v>0</v>
      </c>
      <c r="EE14" s="469">
        <f t="shared" si="3"/>
        <v>0</v>
      </c>
      <c r="EF14" s="469">
        <f t="shared" si="3"/>
        <v>0</v>
      </c>
      <c r="EG14" s="469">
        <f t="shared" si="3"/>
        <v>0</v>
      </c>
      <c r="EH14" s="469">
        <f t="shared" si="3"/>
        <v>0</v>
      </c>
      <c r="EI14" s="469">
        <f t="shared" si="3"/>
        <v>0</v>
      </c>
      <c r="EJ14" s="469">
        <f t="shared" ref="EJ14" si="4">EJ16+EJ18+EJ20+EJ22</f>
        <v>0</v>
      </c>
    </row>
    <row r="15" spans="1:140" s="25" customFormat="1" ht="15" x14ac:dyDescent="0.25">
      <c r="A15" s="610"/>
      <c r="B15" s="612"/>
      <c r="C15" s="461" t="s">
        <v>11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>
        <f>DY17+DY19+DY21+DY23</f>
        <v>0</v>
      </c>
      <c r="DZ15" s="469">
        <f t="shared" ref="DZ15:EI15" si="5">DZ17+DZ19+DZ21+DZ23</f>
        <v>0</v>
      </c>
      <c r="EA15" s="467">
        <f t="shared" si="5"/>
        <v>0</v>
      </c>
      <c r="EB15" s="467">
        <f t="shared" si="5"/>
        <v>0</v>
      </c>
      <c r="EC15" s="467">
        <f t="shared" si="5"/>
        <v>0</v>
      </c>
      <c r="ED15" s="467">
        <f t="shared" si="5"/>
        <v>0</v>
      </c>
      <c r="EE15" s="467">
        <f t="shared" si="5"/>
        <v>0</v>
      </c>
      <c r="EF15" s="467">
        <f t="shared" si="5"/>
        <v>0</v>
      </c>
      <c r="EG15" s="467">
        <f t="shared" si="5"/>
        <v>0</v>
      </c>
      <c r="EH15" s="467">
        <f t="shared" si="5"/>
        <v>0</v>
      </c>
      <c r="EI15" s="467">
        <f t="shared" si="5"/>
        <v>0</v>
      </c>
      <c r="EJ15" s="467">
        <f t="shared" ref="EJ15" si="6">EJ17+EJ19+EJ21+EJ23</f>
        <v>0</v>
      </c>
    </row>
    <row r="16" spans="1:140" ht="15" x14ac:dyDescent="0.25">
      <c r="A16" s="530" t="s">
        <v>229</v>
      </c>
      <c r="B16" s="543" t="s">
        <v>19</v>
      </c>
      <c r="C16" s="191" t="s">
        <v>20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0"/>
      <c r="B17" s="543"/>
      <c r="C17" s="19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0" t="s">
        <v>230</v>
      </c>
      <c r="B18" s="543" t="s">
        <v>21</v>
      </c>
      <c r="C18" s="191" t="s">
        <v>17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86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0"/>
      <c r="B19" s="543"/>
      <c r="C19" s="191" t="s">
        <v>11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0" t="s">
        <v>231</v>
      </c>
      <c r="B20" s="543" t="s">
        <v>22</v>
      </c>
      <c r="C20" s="191" t="s">
        <v>17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86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0"/>
      <c r="B21" s="543"/>
      <c r="C21" s="191" t="s">
        <v>11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0" t="s">
        <v>232</v>
      </c>
      <c r="B22" s="543" t="s">
        <v>23</v>
      </c>
      <c r="C22" s="191" t="s">
        <v>17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.75" customHeight="1" x14ac:dyDescent="0.25">
      <c r="A23" s="521"/>
      <c r="B23" s="614"/>
      <c r="C23" s="344" t="s">
        <v>11</v>
      </c>
      <c r="D23" s="470">
        <f t="shared" si="1"/>
        <v>0</v>
      </c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0" ht="15" x14ac:dyDescent="0.25">
      <c r="A24" s="530" t="s">
        <v>112</v>
      </c>
      <c r="B24" s="546" t="s">
        <v>49</v>
      </c>
      <c r="C24" s="191" t="s">
        <v>28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30"/>
      <c r="B25" s="546"/>
      <c r="C25" s="191" t="s">
        <v>11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" x14ac:dyDescent="0.25">
      <c r="A26" s="520" t="s">
        <v>48</v>
      </c>
      <c r="B26" s="601" t="s">
        <v>216</v>
      </c>
      <c r="C26" s="335" t="s">
        <v>28</v>
      </c>
      <c r="D26" s="469">
        <f t="shared" si="1"/>
        <v>0</v>
      </c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0" ht="15.75" thickBot="1" x14ac:dyDescent="0.3">
      <c r="A27" s="523"/>
      <c r="B27" s="602"/>
      <c r="C27" s="329" t="s">
        <v>11</v>
      </c>
      <c r="D27" s="468">
        <f t="shared" si="1"/>
        <v>0</v>
      </c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0" s="25" customFormat="1" ht="15.75" thickBot="1" x14ac:dyDescent="0.3">
      <c r="A28" s="463" t="s">
        <v>87</v>
      </c>
      <c r="B28" s="454" t="s">
        <v>85</v>
      </c>
      <c r="C28" s="399" t="s">
        <v>11</v>
      </c>
      <c r="D28" s="464">
        <f t="shared" si="1"/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 t="shared" ref="DZ28:EJ28" si="7">DZ30+DZ32+DZ34</f>
        <v>0</v>
      </c>
      <c r="EA28" s="464">
        <f t="shared" si="7"/>
        <v>0</v>
      </c>
      <c r="EB28" s="464">
        <f t="shared" si="7"/>
        <v>0</v>
      </c>
      <c r="EC28" s="464">
        <f t="shared" si="7"/>
        <v>0</v>
      </c>
      <c r="ED28" s="464">
        <f t="shared" si="7"/>
        <v>0</v>
      </c>
      <c r="EE28" s="464">
        <f t="shared" si="7"/>
        <v>0</v>
      </c>
      <c r="EF28" s="464">
        <f t="shared" si="7"/>
        <v>0</v>
      </c>
      <c r="EG28" s="464">
        <f t="shared" si="7"/>
        <v>0</v>
      </c>
      <c r="EH28" s="464">
        <f t="shared" si="7"/>
        <v>0</v>
      </c>
      <c r="EI28" s="464">
        <f t="shared" si="7"/>
        <v>0</v>
      </c>
      <c r="EJ28" s="464">
        <f t="shared" si="7"/>
        <v>0</v>
      </c>
    </row>
    <row r="29" spans="1:140" s="25" customFormat="1" ht="15" x14ac:dyDescent="0.25">
      <c r="A29" s="598">
        <v>25</v>
      </c>
      <c r="B29" s="526" t="s">
        <v>217</v>
      </c>
      <c r="C29" s="350" t="s">
        <v>17</v>
      </c>
      <c r="D29" s="473">
        <f t="shared" si="1"/>
        <v>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3"/>
      <c r="DA29" s="473"/>
      <c r="DB29" s="473"/>
      <c r="DC29" s="473"/>
      <c r="DD29" s="473"/>
      <c r="DE29" s="473"/>
      <c r="DF29" s="473"/>
      <c r="DG29" s="473"/>
      <c r="DH29" s="473"/>
      <c r="DI29" s="473"/>
      <c r="DJ29" s="473"/>
      <c r="DK29" s="473"/>
      <c r="DL29" s="473"/>
      <c r="DM29" s="473"/>
      <c r="DN29" s="473"/>
      <c r="DO29" s="473"/>
      <c r="DP29" s="473"/>
      <c r="DQ29" s="473"/>
      <c r="DR29" s="473"/>
      <c r="DS29" s="473"/>
      <c r="DT29" s="473"/>
      <c r="DU29" s="473"/>
      <c r="DV29" s="473"/>
      <c r="DW29" s="473"/>
      <c r="DX29" s="473"/>
      <c r="DY29" s="473"/>
      <c r="DZ29" s="473"/>
      <c r="EA29" s="473"/>
      <c r="EB29" s="473"/>
      <c r="EC29" s="473"/>
      <c r="ED29" s="473"/>
      <c r="EE29" s="473"/>
      <c r="EF29" s="473"/>
      <c r="EG29" s="473"/>
      <c r="EH29" s="473"/>
      <c r="EI29" s="473"/>
      <c r="EJ29" s="473"/>
    </row>
    <row r="30" spans="1:140" s="25" customFormat="1" ht="15" x14ac:dyDescent="0.25">
      <c r="A30" s="599"/>
      <c r="B30" s="600"/>
      <c r="C30" s="191" t="s">
        <v>11</v>
      </c>
      <c r="D30" s="472">
        <f t="shared" si="1"/>
        <v>0</v>
      </c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/>
      <c r="EE30" s="472"/>
      <c r="EF30" s="472"/>
      <c r="EG30" s="472"/>
      <c r="EH30" s="472"/>
      <c r="EI30" s="472"/>
      <c r="EJ30" s="472"/>
    </row>
    <row r="31" spans="1:140" s="25" customFormat="1" ht="15" x14ac:dyDescent="0.25">
      <c r="A31" s="599">
        <v>26</v>
      </c>
      <c r="B31" s="608" t="s">
        <v>256</v>
      </c>
      <c r="C31" s="490" t="s">
        <v>28</v>
      </c>
      <c r="D31" s="492">
        <f t="shared" si="1"/>
        <v>0</v>
      </c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491"/>
      <c r="BE31" s="491"/>
      <c r="BF31" s="491"/>
      <c r="BG31" s="491"/>
      <c r="BH31" s="491"/>
      <c r="BI31" s="491"/>
      <c r="BJ31" s="491"/>
      <c r="BK31" s="491"/>
      <c r="BL31" s="491"/>
      <c r="BM31" s="491"/>
      <c r="BN31" s="491"/>
      <c r="BO31" s="491"/>
      <c r="BP31" s="491"/>
      <c r="BQ31" s="491"/>
      <c r="BR31" s="491"/>
      <c r="BS31" s="491"/>
      <c r="BT31" s="491"/>
      <c r="BU31" s="491"/>
      <c r="BV31" s="491"/>
      <c r="BW31" s="491"/>
      <c r="BX31" s="491"/>
      <c r="BY31" s="491"/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1"/>
      <c r="CM31" s="491"/>
      <c r="CN31" s="491"/>
      <c r="CO31" s="491"/>
      <c r="CP31" s="491"/>
      <c r="CQ31" s="491"/>
      <c r="CR31" s="491"/>
      <c r="CS31" s="491"/>
      <c r="CT31" s="491"/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491"/>
      <c r="DF31" s="491"/>
      <c r="DG31" s="491"/>
      <c r="DH31" s="491"/>
      <c r="DI31" s="491"/>
      <c r="DJ31" s="491"/>
      <c r="DK31" s="491"/>
      <c r="DL31" s="491"/>
      <c r="DM31" s="491"/>
      <c r="DN31" s="491"/>
      <c r="DO31" s="491"/>
      <c r="DP31" s="491"/>
      <c r="DQ31" s="491"/>
      <c r="DR31" s="491"/>
      <c r="DS31" s="491"/>
      <c r="DT31" s="491"/>
      <c r="DU31" s="491"/>
      <c r="DV31" s="491"/>
      <c r="DW31" s="491"/>
      <c r="DX31" s="491"/>
      <c r="DY31" s="491"/>
      <c r="DZ31" s="491"/>
      <c r="EA31" s="492"/>
      <c r="EB31" s="491"/>
      <c r="EC31" s="491"/>
      <c r="ED31" s="492"/>
      <c r="EE31" s="491"/>
      <c r="EF31" s="491"/>
      <c r="EG31" s="491"/>
      <c r="EH31" s="491"/>
      <c r="EI31" s="491"/>
      <c r="EJ31" s="491"/>
    </row>
    <row r="32" spans="1:140" s="25" customFormat="1" ht="18" customHeight="1" x14ac:dyDescent="0.25">
      <c r="A32" s="599"/>
      <c r="B32" s="608"/>
      <c r="C32" s="191" t="s">
        <v>11</v>
      </c>
      <c r="D32" s="472">
        <f t="shared" si="1"/>
        <v>0</v>
      </c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489"/>
      <c r="BF32" s="489"/>
      <c r="BG32" s="489"/>
      <c r="BH32" s="489"/>
      <c r="BI32" s="489"/>
      <c r="BJ32" s="489"/>
      <c r="BK32" s="489"/>
      <c r="BL32" s="489"/>
      <c r="BM32" s="489"/>
      <c r="BN32" s="489"/>
      <c r="BO32" s="489"/>
      <c r="BP32" s="489"/>
      <c r="BQ32" s="489"/>
      <c r="BR32" s="489"/>
      <c r="BS32" s="489"/>
      <c r="BT32" s="489"/>
      <c r="BU32" s="489"/>
      <c r="BV32" s="489"/>
      <c r="BW32" s="489"/>
      <c r="BX32" s="489"/>
      <c r="BY32" s="489"/>
      <c r="BZ32" s="489"/>
      <c r="CA32" s="489"/>
      <c r="CB32" s="489"/>
      <c r="CC32" s="489"/>
      <c r="CD32" s="489"/>
      <c r="CE32" s="489"/>
      <c r="CF32" s="489"/>
      <c r="CG32" s="489"/>
      <c r="CH32" s="489"/>
      <c r="CI32" s="489"/>
      <c r="CJ32" s="489"/>
      <c r="CK32" s="489"/>
      <c r="CL32" s="489"/>
      <c r="CM32" s="489"/>
      <c r="CN32" s="489"/>
      <c r="CO32" s="489"/>
      <c r="CP32" s="489"/>
      <c r="CQ32" s="489"/>
      <c r="CR32" s="489"/>
      <c r="CS32" s="489"/>
      <c r="CT32" s="489"/>
      <c r="CU32" s="489"/>
      <c r="CV32" s="489"/>
      <c r="CW32" s="489"/>
      <c r="CX32" s="489"/>
      <c r="CY32" s="489"/>
      <c r="CZ32" s="489"/>
      <c r="DA32" s="489"/>
      <c r="DB32" s="489"/>
      <c r="DC32" s="489"/>
      <c r="DD32" s="489"/>
      <c r="DE32" s="489"/>
      <c r="DF32" s="489"/>
      <c r="DG32" s="489"/>
      <c r="DH32" s="489"/>
      <c r="DI32" s="489"/>
      <c r="DJ32" s="489"/>
      <c r="DK32" s="489"/>
      <c r="DL32" s="489"/>
      <c r="DM32" s="489"/>
      <c r="DN32" s="489"/>
      <c r="DO32" s="489"/>
      <c r="DP32" s="489"/>
      <c r="DQ32" s="489"/>
      <c r="DR32" s="489"/>
      <c r="DS32" s="489"/>
      <c r="DT32" s="489"/>
      <c r="DU32" s="489"/>
      <c r="DV32" s="489"/>
      <c r="DW32" s="489"/>
      <c r="DX32" s="489"/>
      <c r="DY32" s="489"/>
      <c r="DZ32" s="489"/>
      <c r="EA32" s="472"/>
      <c r="EB32" s="489"/>
      <c r="EC32" s="489"/>
      <c r="ED32" s="472"/>
      <c r="EE32" s="489"/>
      <c r="EF32" s="489"/>
      <c r="EG32" s="489"/>
      <c r="EH32" s="489"/>
      <c r="EI32" s="489"/>
      <c r="EJ32" s="489"/>
    </row>
    <row r="33" spans="1:140" s="25" customFormat="1" ht="15" x14ac:dyDescent="0.25">
      <c r="A33" s="520" t="s">
        <v>233</v>
      </c>
      <c r="B33" s="606" t="s">
        <v>60</v>
      </c>
      <c r="C33" s="335" t="s">
        <v>28</v>
      </c>
      <c r="D33" s="472">
        <f t="shared" si="1"/>
        <v>0</v>
      </c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0" s="25" customFormat="1" ht="15.75" thickBot="1" x14ac:dyDescent="0.3">
      <c r="A34" s="523"/>
      <c r="B34" s="607"/>
      <c r="C34" s="329" t="s">
        <v>11</v>
      </c>
      <c r="D34" s="474">
        <f t="shared" si="1"/>
        <v>0</v>
      </c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</row>
    <row r="35" spans="1:140" s="25" customFormat="1" ht="29.25" customHeight="1" thickBot="1" x14ac:dyDescent="0.3">
      <c r="A35" s="397" t="s">
        <v>219</v>
      </c>
      <c r="B35" s="499" t="s">
        <v>261</v>
      </c>
      <c r="C35" s="399" t="s">
        <v>11</v>
      </c>
      <c r="D35" s="464">
        <f t="shared" si="1"/>
        <v>27.17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  <c r="EB35" s="464"/>
      <c r="EC35" s="464"/>
      <c r="ED35" s="464"/>
      <c r="EE35" s="464"/>
      <c r="EF35" s="464"/>
      <c r="EG35" s="464"/>
      <c r="EH35" s="464">
        <v>27.17</v>
      </c>
      <c r="EI35" s="464"/>
      <c r="EJ35" s="464"/>
    </row>
    <row r="36" spans="1:140" s="25" customFormat="1" ht="21.75" customHeight="1" thickBot="1" x14ac:dyDescent="0.3">
      <c r="A36" s="417"/>
      <c r="B36" s="498" t="s">
        <v>90</v>
      </c>
      <c r="C36" s="419" t="s">
        <v>11</v>
      </c>
      <c r="D36" s="465">
        <f>D6+D13+D28+D35</f>
        <v>27.17</v>
      </c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</row>
    <row r="37" spans="1:140" s="25" customFormat="1" ht="15" x14ac:dyDescent="0.25">
      <c r="A37" s="460"/>
      <c r="B37" s="200"/>
      <c r="C37" s="201"/>
      <c r="D37" s="203"/>
    </row>
    <row r="38" spans="1:140" s="25" customFormat="1" ht="15" x14ac:dyDescent="0.25">
      <c r="A38" s="204"/>
      <c r="B38" s="205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</row>
    <row r="39" spans="1:140" ht="47.25" customHeight="1" x14ac:dyDescent="0.25">
      <c r="A39" s="89" t="s">
        <v>259</v>
      </c>
      <c r="C39" s="89"/>
    </row>
    <row r="40" spans="1:140" ht="41.25" customHeight="1" x14ac:dyDescent="0.25">
      <c r="B40" s="89" t="s">
        <v>260</v>
      </c>
      <c r="C40" s="89"/>
    </row>
    <row r="42" spans="1:140" ht="12.75" customHeight="1" x14ac:dyDescent="0.2"/>
    <row r="43" spans="1:140" s="16" customFormat="1" ht="15.75" x14ac:dyDescent="0.25">
      <c r="A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t="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</sheetData>
  <mergeCells count="155"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7:A8"/>
    <mergeCell ref="B7:B8"/>
    <mergeCell ref="B24:B25"/>
    <mergeCell ref="A26:A27"/>
    <mergeCell ref="B26:B27"/>
    <mergeCell ref="A22:A23"/>
    <mergeCell ref="B22:B23"/>
    <mergeCell ref="A24:A25"/>
    <mergeCell ref="E3:E4"/>
    <mergeCell ref="F3:F4"/>
    <mergeCell ref="G3:G4"/>
    <mergeCell ref="H3:H4"/>
    <mergeCell ref="I3:I4"/>
    <mergeCell ref="D3:D4"/>
    <mergeCell ref="A29:A30"/>
    <mergeCell ref="B29:B30"/>
    <mergeCell ref="A9:A10"/>
    <mergeCell ref="B9:B10"/>
    <mergeCell ref="B11:B12"/>
    <mergeCell ref="A11:A12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2021-12-16T12:22:25Z</dcterms:modified>
</cp:coreProperties>
</file>