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1.'!$2:$4</definedName>
    <definedName name="_xlnm.Print_Area" localSheetId="3">'Приложение 1.'!$A$1:$D$36</definedName>
  </definedNames>
  <calcPr calcId="145621"/>
</workbook>
</file>

<file path=xl/calcChain.xml><?xml version="1.0" encoding="utf-8"?>
<calcChain xmlns="http://schemas.openxmlformats.org/spreadsheetml/2006/main">
  <c r="DZ25" i="40" l="1"/>
  <c r="EA25" i="40"/>
  <c r="EB25" i="40"/>
  <c r="EC25" i="40"/>
  <c r="ED25" i="40"/>
  <c r="EE25" i="40"/>
  <c r="EF25" i="40"/>
  <c r="EG25" i="40"/>
  <c r="EH25" i="40"/>
  <c r="EI25" i="40"/>
  <c r="EJ25" i="40"/>
  <c r="DY25" i="40"/>
  <c r="EB12" i="40"/>
  <c r="EC12" i="40"/>
  <c r="ED12" i="40"/>
  <c r="EE12" i="40"/>
  <c r="EF12" i="40"/>
  <c r="EG12" i="40"/>
  <c r="EH12" i="40"/>
  <c r="EI12" i="40"/>
  <c r="EJ12" i="40"/>
  <c r="DZ5" i="40"/>
  <c r="EA5" i="40"/>
  <c r="EB5" i="40"/>
  <c r="EC5" i="40"/>
  <c r="ED5" i="40"/>
  <c r="EE5" i="40"/>
  <c r="EF5" i="40"/>
  <c r="EG5" i="40"/>
  <c r="EH5" i="40"/>
  <c r="EI5" i="40"/>
  <c r="EJ5" i="40"/>
  <c r="DY5" i="40"/>
  <c r="D6" i="40" l="1"/>
  <c r="D7" i="40"/>
  <c r="D8" i="40"/>
  <c r="D9" i="40"/>
  <c r="D11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6" i="40"/>
  <c r="D27" i="40"/>
  <c r="D28" i="40"/>
  <c r="D29" i="40"/>
  <c r="D30" i="40"/>
  <c r="D31" i="40"/>
  <c r="D32" i="40"/>
  <c r="D5" i="40" l="1"/>
  <c r="DY12" i="40" l="1"/>
  <c r="DY10" i="40" l="1"/>
  <c r="DZ12" i="40"/>
  <c r="DZ10" i="40" s="1"/>
  <c r="DZ33" i="40" s="1"/>
  <c r="EB10" i="40"/>
  <c r="EC10" i="40"/>
  <c r="ED10" i="40"/>
  <c r="EE10" i="40"/>
  <c r="EF10" i="40"/>
  <c r="EG10" i="40"/>
  <c r="EH10" i="40"/>
  <c r="EI10" i="40"/>
  <c r="EJ10" i="40"/>
  <c r="DY33" i="40" l="1"/>
  <c r="EB33" i="40" l="1"/>
  <c r="ED33" i="40"/>
  <c r="EE33" i="40"/>
  <c r="EF33" i="40"/>
  <c r="EG33" i="40"/>
  <c r="EH33" i="40"/>
  <c r="EI33" i="40"/>
  <c r="EJ33" i="40"/>
  <c r="EC33" i="40"/>
  <c r="EA12" i="40"/>
  <c r="D25" i="40"/>
  <c r="EA10" i="40" l="1"/>
  <c r="D10" i="40" s="1"/>
  <c r="D33" i="40" s="1"/>
  <c r="D12" i="40"/>
  <c r="EA33" i="40" l="1"/>
</calcChain>
</file>

<file path=xl/sharedStrings.xml><?xml version="1.0" encoding="utf-8"?>
<sst xmlns="http://schemas.openxmlformats.org/spreadsheetml/2006/main" count="722" uniqueCount="264">
  <si>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</si>
  <si>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</si>
  <si>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</si>
  <si>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</si>
  <si>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</si>
  <si>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</si>
  <si>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</si>
  <si>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</si>
  <si>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</si>
  <si>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</si>
  <si>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</si>
  <si>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</si>
  <si>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</si>
  <si>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</si>
  <si>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</si>
  <si>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</si>
  <si>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</si>
  <si>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</si>
  <si>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</si>
  <si>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</si>
  <si>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</si>
  <si>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</si>
  <si>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</si>
  <si>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</si>
  <si>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</si>
  <si>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</si>
  <si>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</si>
  <si>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</si>
  <si>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</si>
  <si>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</si>
  <si>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</si>
  <si>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</si>
  <si>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</si>
  <si>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</si>
  <si>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</si>
  <si>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</si>
  <si>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</si>
  <si>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</si>
  <si>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</si>
  <si>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</si>
  <si>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</si>
  <si>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</si>
  <si>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</si>
  <si>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</si>
  <si>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</si>
  <si>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</si>
  <si>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</si>
  <si>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</si>
  <si>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</si>
  <si>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</si>
  <si>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</si>
  <si>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</si>
  <si>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</si>
  <si>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</si>
  <si>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</si>
  <si>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</si>
  <si>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</si>
  <si>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</si>
  <si>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</si>
  <si>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</si>
  <si>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</si>
  <si>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</si>
  <si>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</si>
  <si>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</si>
  <si>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</si>
  <si>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</si>
  <si>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</si>
  <si>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</si>
  <si>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</si>
  <si>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</si>
  <si>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</si>
  <si>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</si>
  <si>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</si>
  <si>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</si>
  <si>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</si>
  <si>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</si>
  <si>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</si>
  <si>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</si>
  <si>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</si>
  <si>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</si>
  <si>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</si>
  <si>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</si>
  <si>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</si>
  <si>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</si>
  <si>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</si>
  <si>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</si>
  <si>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</si>
  <si>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</si>
  <si>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</si>
  <si>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</si>
  <si>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</si>
  <si>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</si>
  <si>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</si>
  <si>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</si>
  <si>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</si>
  <si>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</si>
  <si>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</si>
  <si>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</si>
  <si>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</si>
  <si>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</si>
  <si>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</si>
  <si>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</si>
  <si>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</si>
  <si>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</si>
  <si>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</si>
  <si>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</si>
  <si>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</si>
  <si>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</si>
  <si>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</si>
  <si>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</si>
  <si>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</si>
  <si>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</si>
  <si>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</si>
  <si>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</si>
  <si>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</si>
  <si>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</si>
  <si>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</si>
  <si>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</si>
  <si>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</si>
  <si>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</si>
  <si>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</si>
  <si>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</si>
  <si>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</si>
  <si>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</si>
  <si>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</si>
  <si>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</si>
  <si>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</si>
  <si>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</si>
  <si>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</si>
  <si>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</si>
  <si>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</si>
  <si>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</si>
  <si>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</si>
  <si>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</si>
  <si>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</si>
  <si>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</si>
  <si>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</si>
  <si>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</si>
  <si>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</si>
  <si>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</si>
  <si>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</si>
  <si>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</si>
  <si>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</si>
  <si>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</si>
  <si>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</si>
  <si>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</si>
  <si>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</si>
  <si>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</si>
  <si>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</si>
  <si>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</si>
  <si>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</si>
  <si>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</si>
  <si>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</si>
  <si>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</si>
  <si>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</si>
  <si>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</si>
  <si>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</si>
  <si>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</si>
  <si>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</si>
  <si>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</si>
  <si>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</si>
  <si>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</si>
  <si>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</si>
  <si>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</si>
  <si>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</si>
  <si>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</si>
  <si>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</si>
  <si>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</si>
  <si>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</si>
  <si>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</si>
  <si>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</si>
  <si>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</si>
  <si>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</si>
  <si>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</si>
  <si>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</si>
  <si>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</si>
  <si>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</si>
  <si>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</si>
  <si>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</si>
  <si>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</si>
  <si>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</si>
  <si>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</si>
  <si>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</si>
  <si>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</si>
  <si>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</si>
  <si>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</si>
  <si>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</si>
  <si>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</si>
  <si>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</si>
  <si>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</si>
  <si>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</si>
  <si>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</si>
  <si>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</si>
  <si>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</si>
  <si>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</si>
  <si>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</si>
  <si>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</si>
  <si>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</si>
  <si>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</si>
  <si>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</si>
  <si>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</si>
  <si>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</si>
  <si>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</si>
  <si>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</si>
  <si>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</si>
  <si>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</si>
  <si>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</si>
  <si>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</si>
  <si>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</si>
  <si>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</si>
  <si>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</si>
  <si>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</si>
  <si>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</si>
  <si>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</si>
  <si>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</si>
  <si>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</si>
  <si>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</si>
  <si>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</si>
  <si>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</si>
  <si>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</si>
  <si>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</si>
  <si>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</si>
  <si>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</si>
  <si>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</si>
  <si>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</si>
  <si>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</si>
  <si>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</si>
  <si>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</si>
  <si>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</si>
  <si>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</si>
  <si>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</si>
  <si>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</si>
  <si>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</si>
  <si>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</si>
  <si>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</si>
  <si>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</si>
  <si>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</si>
  <si>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</si>
  <si>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</si>
  <si>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</si>
  <si>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</si>
  <si>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</si>
  <si>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</si>
  <si>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</si>
  <si>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</si>
  <si>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</si>
  <si>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</si>
  <si>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</si>
  <si>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</si>
  <si>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</si>
  <si>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</si>
  <si>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</si>
  <si>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</si>
  <si>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</si>
  <si>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</si>
  <si>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</si>
  <si>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</si>
  <si>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Замена сгонов трубопроводов</t>
  </si>
  <si>
    <t>Исполнитель: Топчина М.Е., 603-70-03, доб. 115</t>
  </si>
  <si>
    <t>Замена скобяных изделий (петли дверные)</t>
  </si>
  <si>
    <t>Отчет по текущему ремонту общего имущества в многоквартирном доме № 45 по ул. Загородная на 2021 год.</t>
  </si>
  <si>
    <t>Замена отдельных элементов водосточных труб (прямые звенья, отливы, ухваты)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</si>
  <si>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</si>
  <si>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Аварийно-восстановительные работы (стояк ЦО в подвале 1м-март, бестраншейная замена канализации до колодца 8 м - ноябрь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</si>
</sst>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16" fillId="0" borderId="4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0" borderId="49" xfId="0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1" t="s">
        <v>187</v>
      </c>
      <c r="C3" s="502"/>
      <c r="D3" s="502"/>
      <c r="E3" s="50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3" t="s">
        <v>0</v>
      </c>
      <c r="C6" s="505" t="s">
        <v>1</v>
      </c>
      <c r="D6" s="505" t="s">
        <v>2</v>
      </c>
      <c r="E6" s="507" t="s">
        <v>6</v>
      </c>
    </row>
    <row r="7" spans="2:5" ht="13.5" customHeight="1" thickBot="1" x14ac:dyDescent="0.25">
      <c r="B7" s="504"/>
      <c r="C7" s="506"/>
      <c r="D7" s="506"/>
      <c r="E7" s="50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8"/>
      <c r="C10" s="172"/>
      <c r="D10" s="170" t="s">
        <v>9</v>
      </c>
      <c r="E10" s="82"/>
    </row>
    <row r="11" spans="2:5" s="25" customFormat="1" ht="16.5" thickBot="1" x14ac:dyDescent="0.3">
      <c r="B11" s="49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0" t="s">
        <v>95</v>
      </c>
      <c r="C96" s="500"/>
      <c r="D96" s="500"/>
      <c r="E96" s="50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4" t="s">
        <v>239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3" t="s">
        <v>0</v>
      </c>
      <c r="B9" s="505" t="s">
        <v>1</v>
      </c>
      <c r="C9" s="505" t="s">
        <v>2</v>
      </c>
      <c r="D9" s="507" t="s">
        <v>6</v>
      </c>
      <c r="E9" s="569" t="s">
        <v>132</v>
      </c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63" t="s">
        <v>135</v>
      </c>
      <c r="S9" s="572"/>
      <c r="T9" s="572"/>
      <c r="U9" s="563" t="s">
        <v>101</v>
      </c>
      <c r="V9" s="572"/>
      <c r="W9" s="563" t="s">
        <v>133</v>
      </c>
      <c r="X9" s="564"/>
    </row>
    <row r="10" spans="1:24" ht="149.25" customHeight="1" thickBot="1" x14ac:dyDescent="0.25">
      <c r="A10" s="585"/>
      <c r="B10" s="586"/>
      <c r="C10" s="586"/>
      <c r="D10" s="587"/>
      <c r="E10" s="569" t="s">
        <v>154</v>
      </c>
      <c r="F10" s="570"/>
      <c r="G10" s="570"/>
      <c r="H10" s="569" t="s">
        <v>162</v>
      </c>
      <c r="I10" s="570"/>
      <c r="J10" s="570"/>
      <c r="K10" s="569" t="s">
        <v>163</v>
      </c>
      <c r="L10" s="570"/>
      <c r="M10" s="570"/>
      <c r="N10" s="569" t="s">
        <v>157</v>
      </c>
      <c r="O10" s="571"/>
      <c r="P10" s="569" t="s">
        <v>158</v>
      </c>
      <c r="Q10" s="570"/>
      <c r="R10" s="565"/>
      <c r="S10" s="573"/>
      <c r="T10" s="573"/>
      <c r="U10" s="565"/>
      <c r="V10" s="573"/>
      <c r="W10" s="565"/>
      <c r="X10" s="566"/>
    </row>
    <row r="11" spans="1:24" ht="13.5" thickBot="1" x14ac:dyDescent="0.25">
      <c r="A11" s="585"/>
      <c r="B11" s="586"/>
      <c r="C11" s="586"/>
      <c r="D11" s="58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3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3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8" t="s">
        <v>14</v>
      </c>
      <c r="B18" s="53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8"/>
      <c r="B19" s="53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0" t="s">
        <v>167</v>
      </c>
      <c r="B21" s="57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1"/>
      <c r="B22" s="57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1" t="s">
        <v>168</v>
      </c>
      <c r="B23" s="57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1"/>
      <c r="B24" s="57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1" t="s">
        <v>171</v>
      </c>
      <c r="B25" s="58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1"/>
      <c r="B26" s="58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1" t="s">
        <v>173</v>
      </c>
      <c r="B27" s="58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1"/>
      <c r="B28" s="58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1" t="s">
        <v>176</v>
      </c>
      <c r="B29" s="57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1"/>
      <c r="B30" s="57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6" t="s">
        <v>18</v>
      </c>
      <c r="B32" s="58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7"/>
      <c r="B33" s="58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2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3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6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7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2" t="s">
        <v>25</v>
      </c>
      <c r="B39" s="52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3"/>
      <c r="B40" s="52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6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3"/>
      <c r="B42" s="52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6" t="s">
        <v>29</v>
      </c>
      <c r="B43" s="58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7"/>
      <c r="B44" s="58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2" t="s">
        <v>31</v>
      </c>
      <c r="B45" s="58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3"/>
      <c r="B46" s="58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2" t="s">
        <v>34</v>
      </c>
      <c r="B49" s="54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3"/>
      <c r="B50" s="54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6" t="s">
        <v>35</v>
      </c>
      <c r="B51" s="55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7"/>
      <c r="B52" s="55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2" t="s">
        <v>36</v>
      </c>
      <c r="B53" s="54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3"/>
      <c r="B54" s="54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6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7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2" t="s">
        <v>51</v>
      </c>
      <c r="B57" s="57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3"/>
      <c r="B58" s="58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2" t="s">
        <v>39</v>
      </c>
      <c r="B61" s="54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3"/>
      <c r="B62" s="54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6" t="s">
        <v>41</v>
      </c>
      <c r="B63" s="55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7"/>
      <c r="B64" s="55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2" t="s">
        <v>152</v>
      </c>
      <c r="B65" s="54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3"/>
      <c r="B66" s="54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6" t="s">
        <v>182</v>
      </c>
      <c r="B67" s="55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7"/>
      <c r="B68" s="55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8" t="s">
        <v>204</v>
      </c>
      <c r="B69" s="55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9"/>
      <c r="B70" s="55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0" t="s">
        <v>205</v>
      </c>
      <c r="B72" s="55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1"/>
      <c r="B73" s="55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3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3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3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3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3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3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3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3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2" t="s">
        <v>48</v>
      </c>
      <c r="B84" s="54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3"/>
      <c r="B85" s="54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6">
        <v>25</v>
      </c>
      <c r="B87" s="52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7"/>
      <c r="B88" s="52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0">
        <v>26</v>
      </c>
      <c r="B89" s="53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1"/>
      <c r="B90" s="53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2" t="s">
        <v>233</v>
      </c>
      <c r="B91" s="54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3"/>
      <c r="B92" s="54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7" t="s">
        <v>95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8"/>
      <c r="T101" s="567"/>
      <c r="U101" s="2"/>
      <c r="V101" s="2"/>
      <c r="W101" s="2"/>
      <c r="X101" s="2"/>
    </row>
    <row r="102" spans="1:24" ht="15" x14ac:dyDescent="0.25">
      <c r="A102" s="546" t="s">
        <v>71</v>
      </c>
      <c r="B102" s="51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7"/>
      <c r="B103" s="51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7" t="s">
        <v>16</v>
      </c>
      <c r="B104" s="51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4"/>
      <c r="B105" s="51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7" t="s">
        <v>18</v>
      </c>
      <c r="B106" s="51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4"/>
      <c r="B107" s="51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7" t="s">
        <v>57</v>
      </c>
      <c r="B108" s="51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4"/>
      <c r="B109" s="51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7" t="s">
        <v>24</v>
      </c>
      <c r="B110" s="51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4"/>
      <c r="B111" s="51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7" t="s">
        <v>25</v>
      </c>
      <c r="B112" s="51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4"/>
      <c r="B113" s="51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8">
        <v>7</v>
      </c>
      <c r="B114" s="51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9"/>
      <c r="B115" s="51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0">
        <v>8</v>
      </c>
      <c r="B116" s="51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1"/>
      <c r="B117" s="51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8">
        <v>9</v>
      </c>
      <c r="B118" s="51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9"/>
      <c r="B119" s="51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2" t="s">
        <v>139</v>
      </c>
      <c r="B129" s="50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3"/>
      <c r="B130" s="51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2" t="s">
        <v>140</v>
      </c>
      <c r="B131" s="50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3"/>
      <c r="B132" s="51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2" t="s">
        <v>141</v>
      </c>
      <c r="B133" s="50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3"/>
      <c r="B134" s="51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2" t="s">
        <v>111</v>
      </c>
      <c r="B135" s="50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4"/>
      <c r="B136" s="51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2" t="s">
        <v>142</v>
      </c>
      <c r="B141" s="50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3"/>
      <c r="B142" s="51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2" t="s">
        <v>143</v>
      </c>
      <c r="B143" s="50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3"/>
      <c r="B144" s="51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2" t="s">
        <v>144</v>
      </c>
      <c r="B145" s="50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3"/>
      <c r="B146" s="51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2" t="s">
        <v>145</v>
      </c>
      <c r="B147" s="50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3"/>
      <c r="B148" s="51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2" t="s">
        <v>146</v>
      </c>
      <c r="B149" s="50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3"/>
      <c r="B150" s="51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2" t="s">
        <v>147</v>
      </c>
      <c r="B151" s="50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3"/>
      <c r="B152" s="51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2" t="s">
        <v>148</v>
      </c>
      <c r="B153" s="50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3"/>
      <c r="B154" s="51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2" t="s">
        <v>149</v>
      </c>
      <c r="B155" s="50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4"/>
      <c r="B156" s="51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3"/>
  <sheetViews>
    <sheetView tabSelected="1" view="pageBreakPreview" topLeftCell="C16" zoomScaleNormal="70" zoomScaleSheetLayoutView="100" workbookViewId="0">
      <selection activeCell="EI19" sqref="EI19:EI20"/>
    </sheetView>
  </sheetViews>
  <sheetFormatPr defaultColWidth="8.85546875" defaultRowHeight="12.75" x14ac:dyDescent="0.2"/>
  <cols>
    <col min="1" max="1" width="6.28515625" style="2" customWidth="1"/>
    <col min="2" max="2" width="74.7109375" style="2" customWidth="1"/>
    <col min="3" max="3" width="19.140625" style="2" customWidth="1"/>
    <col min="4" max="4" width="14.855468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thickBot="1" x14ac:dyDescent="0.3">
      <c r="A1" s="592" t="s">
        <v>260</v>
      </c>
      <c r="B1" s="592"/>
      <c r="C1" s="592"/>
      <c r="D1" s="592"/>
    </row>
    <row r="2" spans="1:140" ht="27.75" customHeight="1" x14ac:dyDescent="0.2">
      <c r="A2" s="503" t="s">
        <v>0</v>
      </c>
      <c r="B2" s="505" t="s">
        <v>1</v>
      </c>
      <c r="C2" s="593" t="s">
        <v>2</v>
      </c>
      <c r="D2" s="607" t="s">
        <v>241</v>
      </c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607"/>
      <c r="AS2" s="607"/>
      <c r="AT2" s="607"/>
      <c r="AU2" s="607"/>
      <c r="AV2" s="607"/>
      <c r="AW2" s="607"/>
      <c r="AX2" s="607"/>
      <c r="AY2" s="607"/>
      <c r="AZ2" s="607"/>
      <c r="BA2" s="607"/>
      <c r="BB2" s="607"/>
      <c r="BC2" s="607"/>
      <c r="BD2" s="607"/>
      <c r="BE2" s="607"/>
      <c r="BF2" s="607"/>
      <c r="BG2" s="607"/>
      <c r="BH2" s="607"/>
      <c r="BI2" s="607"/>
      <c r="BJ2" s="607"/>
      <c r="BK2" s="607"/>
      <c r="BL2" s="607"/>
      <c r="BM2" s="607"/>
      <c r="BN2" s="607"/>
      <c r="BO2" s="607"/>
      <c r="BP2" s="607"/>
      <c r="BQ2" s="607"/>
      <c r="BR2" s="607"/>
      <c r="BS2" s="607"/>
      <c r="BT2" s="607"/>
      <c r="BU2" s="607"/>
      <c r="BV2" s="607"/>
      <c r="BW2" s="607"/>
      <c r="BX2" s="607"/>
      <c r="BY2" s="607"/>
      <c r="BZ2" s="607"/>
      <c r="CA2" s="607"/>
      <c r="CB2" s="607"/>
      <c r="CC2" s="607"/>
      <c r="CD2" s="607"/>
      <c r="CE2" s="607"/>
      <c r="CF2" s="607"/>
      <c r="CG2" s="607"/>
      <c r="CH2" s="607"/>
      <c r="CI2" s="607"/>
      <c r="CJ2" s="607"/>
      <c r="CK2" s="607"/>
      <c r="CL2" s="607"/>
      <c r="CM2" s="607"/>
      <c r="CN2" s="607"/>
      <c r="CO2" s="607"/>
      <c r="CP2" s="607"/>
      <c r="CQ2" s="607"/>
      <c r="CR2" s="607"/>
      <c r="CS2" s="607"/>
      <c r="CT2" s="607"/>
      <c r="CU2" s="607"/>
      <c r="CV2" s="607"/>
      <c r="CW2" s="607"/>
      <c r="CX2" s="607"/>
      <c r="CY2" s="607"/>
      <c r="CZ2" s="607"/>
      <c r="DA2" s="607"/>
      <c r="DB2" s="607"/>
      <c r="DC2" s="607"/>
      <c r="DD2" s="607"/>
      <c r="DE2" s="607"/>
      <c r="DF2" s="607"/>
      <c r="DG2" s="607"/>
      <c r="DH2" s="607"/>
      <c r="DI2" s="607"/>
      <c r="DJ2" s="607"/>
      <c r="DK2" s="607"/>
      <c r="DL2" s="607"/>
      <c r="DM2" s="607"/>
      <c r="DN2" s="607"/>
      <c r="DO2" s="607"/>
      <c r="DP2" s="607"/>
      <c r="DQ2" s="607"/>
      <c r="DR2" s="607"/>
      <c r="DS2" s="607"/>
      <c r="DT2" s="607"/>
      <c r="DU2" s="607"/>
      <c r="DV2" s="607"/>
      <c r="DW2" s="607"/>
      <c r="DX2" s="563"/>
      <c r="DY2" s="613" t="s">
        <v>244</v>
      </c>
      <c r="DZ2" s="482" t="s">
        <v>245</v>
      </c>
      <c r="EA2" s="482" t="s">
        <v>246</v>
      </c>
      <c r="EB2" s="482" t="s">
        <v>247</v>
      </c>
      <c r="EC2" s="482" t="s">
        <v>248</v>
      </c>
      <c r="ED2" s="482" t="s">
        <v>249</v>
      </c>
      <c r="EE2" s="482" t="s">
        <v>250</v>
      </c>
      <c r="EF2" s="482" t="s">
        <v>251</v>
      </c>
      <c r="EG2" s="482" t="s">
        <v>252</v>
      </c>
      <c r="EH2" s="482" t="s">
        <v>253</v>
      </c>
      <c r="EI2" s="482" t="s">
        <v>254</v>
      </c>
      <c r="EJ2" s="478" t="s">
        <v>255</v>
      </c>
    </row>
    <row r="3" spans="1:140" ht="25.5" customHeight="1" x14ac:dyDescent="0.2">
      <c r="A3" s="585"/>
      <c r="B3" s="586"/>
      <c r="C3" s="594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  <c r="CJ3" s="608"/>
      <c r="CK3" s="608"/>
      <c r="CL3" s="608"/>
      <c r="CM3" s="608"/>
      <c r="CN3" s="608"/>
      <c r="CO3" s="608"/>
      <c r="CP3" s="608"/>
      <c r="CQ3" s="608"/>
      <c r="CR3" s="608"/>
      <c r="CS3" s="608"/>
      <c r="CT3" s="608"/>
      <c r="CU3" s="608"/>
      <c r="CV3" s="608"/>
      <c r="CW3" s="608"/>
      <c r="CX3" s="608"/>
      <c r="CY3" s="608"/>
      <c r="CZ3" s="608"/>
      <c r="DA3" s="608"/>
      <c r="DB3" s="608"/>
      <c r="DC3" s="608"/>
      <c r="DD3" s="608"/>
      <c r="DE3" s="608"/>
      <c r="DF3" s="608"/>
      <c r="DG3" s="608"/>
      <c r="DH3" s="608"/>
      <c r="DI3" s="608"/>
      <c r="DJ3" s="608"/>
      <c r="DK3" s="608"/>
      <c r="DL3" s="608"/>
      <c r="DM3" s="608"/>
      <c r="DN3" s="608"/>
      <c r="DO3" s="608"/>
      <c r="DP3" s="608"/>
      <c r="DQ3" s="608"/>
      <c r="DR3" s="608"/>
      <c r="DS3" s="608"/>
      <c r="DT3" s="608"/>
      <c r="DU3" s="608"/>
      <c r="DV3" s="608"/>
      <c r="DW3" s="608"/>
      <c r="DX3" s="612"/>
      <c r="DY3" s="614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9"/>
    </row>
    <row r="4" spans="1:140" ht="13.5" customHeight="1" thickBot="1" x14ac:dyDescent="0.25">
      <c r="A4" s="585"/>
      <c r="B4" s="586"/>
      <c r="C4" s="594"/>
      <c r="D4" s="475" t="s">
        <v>242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  <c r="DB4" s="475"/>
      <c r="DC4" s="475"/>
      <c r="DD4" s="475"/>
      <c r="DE4" s="475"/>
      <c r="DF4" s="475"/>
      <c r="DG4" s="475"/>
      <c r="DH4" s="475"/>
      <c r="DI4" s="475"/>
      <c r="DJ4" s="475"/>
      <c r="DK4" s="475"/>
      <c r="DL4" s="475"/>
      <c r="DM4" s="475"/>
      <c r="DN4" s="475"/>
      <c r="DO4" s="475"/>
      <c r="DP4" s="475"/>
      <c r="DQ4" s="475"/>
      <c r="DR4" s="475"/>
      <c r="DS4" s="475"/>
      <c r="DT4" s="475"/>
      <c r="DU4" s="475"/>
      <c r="DV4" s="475"/>
      <c r="DW4" s="475"/>
      <c r="DX4" s="477"/>
      <c r="DY4" s="481"/>
      <c r="DZ4" s="483"/>
      <c r="EA4" s="483"/>
      <c r="EB4" s="483"/>
      <c r="EC4" s="483"/>
      <c r="ED4" s="483"/>
      <c r="EE4" s="483"/>
      <c r="EF4" s="483"/>
      <c r="EG4" s="483"/>
      <c r="EH4" s="483"/>
      <c r="EI4" s="483"/>
      <c r="EJ4" s="480"/>
    </row>
    <row r="5" spans="1:140" ht="15.75" thickBot="1" x14ac:dyDescent="0.25">
      <c r="A5" s="458" t="s">
        <v>74</v>
      </c>
      <c r="B5" s="459" t="s">
        <v>83</v>
      </c>
      <c r="C5" s="462" t="s">
        <v>11</v>
      </c>
      <c r="D5" s="474">
        <f>DY5+DZ5+EA5+EB5+EC5+ED5+EE5+EF5+EG5+EH5+EI5+EJ5</f>
        <v>3.516</v>
      </c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>
        <f>DY7+DY9</f>
        <v>0</v>
      </c>
      <c r="DZ5" s="474">
        <f t="shared" ref="DZ5:EJ5" si="0">DZ7+DZ9</f>
        <v>0</v>
      </c>
      <c r="EA5" s="474">
        <f t="shared" si="0"/>
        <v>0</v>
      </c>
      <c r="EB5" s="474">
        <f t="shared" si="0"/>
        <v>0</v>
      </c>
      <c r="EC5" s="474">
        <f t="shared" si="0"/>
        <v>3.516</v>
      </c>
      <c r="ED5" s="474">
        <f t="shared" si="0"/>
        <v>0</v>
      </c>
      <c r="EE5" s="474">
        <f t="shared" si="0"/>
        <v>0</v>
      </c>
      <c r="EF5" s="474">
        <f t="shared" si="0"/>
        <v>0</v>
      </c>
      <c r="EG5" s="474">
        <f t="shared" si="0"/>
        <v>0</v>
      </c>
      <c r="EH5" s="474">
        <f t="shared" si="0"/>
        <v>0</v>
      </c>
      <c r="EI5" s="474">
        <f t="shared" si="0"/>
        <v>0</v>
      </c>
      <c r="EJ5" s="474">
        <f t="shared" si="0"/>
        <v>0</v>
      </c>
    </row>
    <row r="6" spans="1:140" s="25" customFormat="1" ht="15" x14ac:dyDescent="0.25">
      <c r="A6" s="522" t="s">
        <v>243</v>
      </c>
      <c r="B6" s="603" t="s">
        <v>259</v>
      </c>
      <c r="C6" s="339" t="s">
        <v>28</v>
      </c>
      <c r="D6" s="490">
        <f t="shared" ref="D6:D32" si="1">DY6+DZ6+EA6+EB6+EC6+ED6+EE6+EF6+EG6+EH6+EI6+EJ6</f>
        <v>0</v>
      </c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</row>
    <row r="7" spans="1:140" s="25" customFormat="1" ht="15.75" customHeight="1" x14ac:dyDescent="0.25">
      <c r="A7" s="534"/>
      <c r="B7" s="580"/>
      <c r="C7" s="491" t="s">
        <v>11</v>
      </c>
      <c r="D7" s="467">
        <f t="shared" si="1"/>
        <v>0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  <c r="EH7" s="467"/>
      <c r="EI7" s="467"/>
      <c r="EJ7" s="467"/>
    </row>
    <row r="8" spans="1:140" s="25" customFormat="1" ht="15.75" customHeight="1" x14ac:dyDescent="0.25">
      <c r="A8" s="536" t="s">
        <v>167</v>
      </c>
      <c r="B8" s="604" t="s">
        <v>261</v>
      </c>
      <c r="C8" s="488" t="s">
        <v>28</v>
      </c>
      <c r="D8" s="489">
        <f t="shared" si="1"/>
        <v>4</v>
      </c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89"/>
      <c r="BU8" s="489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89"/>
      <c r="CG8" s="489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89"/>
      <c r="CS8" s="489"/>
      <c r="CT8" s="489"/>
      <c r="CU8" s="489"/>
      <c r="CV8" s="489"/>
      <c r="CW8" s="489"/>
      <c r="CX8" s="489"/>
      <c r="CY8" s="489"/>
      <c r="CZ8" s="489"/>
      <c r="DA8" s="489"/>
      <c r="DB8" s="489"/>
      <c r="DC8" s="489"/>
      <c r="DD8" s="489"/>
      <c r="DE8" s="489"/>
      <c r="DF8" s="489"/>
      <c r="DG8" s="489"/>
      <c r="DH8" s="489"/>
      <c r="DI8" s="489"/>
      <c r="DJ8" s="489"/>
      <c r="DK8" s="489"/>
      <c r="DL8" s="489"/>
      <c r="DM8" s="489"/>
      <c r="DN8" s="489"/>
      <c r="DO8" s="489"/>
      <c r="DP8" s="489"/>
      <c r="DQ8" s="489"/>
      <c r="DR8" s="489"/>
      <c r="DS8" s="489"/>
      <c r="DT8" s="489"/>
      <c r="DU8" s="489"/>
      <c r="DV8" s="489"/>
      <c r="DW8" s="489"/>
      <c r="DX8" s="489"/>
      <c r="DY8" s="489"/>
      <c r="DZ8" s="489"/>
      <c r="EA8" s="489"/>
      <c r="EB8" s="489"/>
      <c r="EC8" s="489">
        <v>4</v>
      </c>
      <c r="ED8" s="489"/>
      <c r="EE8" s="489"/>
      <c r="EF8" s="489"/>
      <c r="EG8" s="489"/>
      <c r="EH8" s="489"/>
      <c r="EI8" s="489"/>
      <c r="EJ8" s="489"/>
    </row>
    <row r="9" spans="1:140" s="25" customFormat="1" ht="16.5" customHeight="1" thickBot="1" x14ac:dyDescent="0.3">
      <c r="A9" s="523"/>
      <c r="B9" s="605"/>
      <c r="C9" s="486" t="s">
        <v>11</v>
      </c>
      <c r="D9" s="468">
        <f t="shared" si="1"/>
        <v>3.516</v>
      </c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>
        <v>3.516</v>
      </c>
      <c r="ED9" s="468"/>
      <c r="EE9" s="468"/>
      <c r="EF9" s="468"/>
      <c r="EG9" s="468"/>
      <c r="EH9" s="468"/>
      <c r="EI9" s="468"/>
      <c r="EJ9" s="468"/>
    </row>
    <row r="10" spans="1:140" s="25" customFormat="1" ht="15.75" thickBot="1" x14ac:dyDescent="0.3">
      <c r="A10" s="397" t="s">
        <v>75</v>
      </c>
      <c r="B10" s="454" t="s">
        <v>76</v>
      </c>
      <c r="C10" s="399" t="s">
        <v>11</v>
      </c>
      <c r="D10" s="492">
        <f t="shared" si="1"/>
        <v>0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  <c r="CV10" s="492"/>
      <c r="CW10" s="492"/>
      <c r="CX10" s="492"/>
      <c r="CY10" s="492"/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  <c r="DJ10" s="492"/>
      <c r="DK10" s="492"/>
      <c r="DL10" s="492"/>
      <c r="DM10" s="492"/>
      <c r="DN10" s="492"/>
      <c r="DO10" s="492"/>
      <c r="DP10" s="492"/>
      <c r="DQ10" s="492"/>
      <c r="DR10" s="492"/>
      <c r="DS10" s="492"/>
      <c r="DT10" s="492"/>
      <c r="DU10" s="492"/>
      <c r="DV10" s="492"/>
      <c r="DW10" s="492"/>
      <c r="DX10" s="492"/>
      <c r="DY10" s="492">
        <f>DY12+DY22+DY24</f>
        <v>0</v>
      </c>
      <c r="DZ10" s="492">
        <f>DZ12+DZ22+DZ24</f>
        <v>0</v>
      </c>
      <c r="EA10" s="492">
        <f t="shared" ref="EA10:EJ10" si="2">EA12+EA22+EA24</f>
        <v>0</v>
      </c>
      <c r="EB10" s="492">
        <f t="shared" si="2"/>
        <v>0</v>
      </c>
      <c r="EC10" s="492">
        <f t="shared" si="2"/>
        <v>0</v>
      </c>
      <c r="ED10" s="492">
        <f t="shared" si="2"/>
        <v>0</v>
      </c>
      <c r="EE10" s="492">
        <f t="shared" si="2"/>
        <v>0</v>
      </c>
      <c r="EF10" s="492">
        <f t="shared" si="2"/>
        <v>0</v>
      </c>
      <c r="EG10" s="492">
        <f t="shared" si="2"/>
        <v>0</v>
      </c>
      <c r="EH10" s="492">
        <f t="shared" si="2"/>
        <v>0</v>
      </c>
      <c r="EI10" s="492">
        <f t="shared" si="2"/>
        <v>0</v>
      </c>
      <c r="EJ10" s="492">
        <f t="shared" si="2"/>
        <v>0</v>
      </c>
    </row>
    <row r="11" spans="1:140" s="25" customFormat="1" ht="15" x14ac:dyDescent="0.25">
      <c r="A11" s="599" t="s">
        <v>205</v>
      </c>
      <c r="B11" s="601" t="s">
        <v>206</v>
      </c>
      <c r="C11" s="466" t="s">
        <v>17</v>
      </c>
      <c r="D11" s="469">
        <f t="shared" si="1"/>
        <v>0</v>
      </c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85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</row>
    <row r="12" spans="1:140" s="25" customFormat="1" ht="15" x14ac:dyDescent="0.25">
      <c r="A12" s="600"/>
      <c r="B12" s="602"/>
      <c r="C12" s="461" t="s">
        <v>11</v>
      </c>
      <c r="D12" s="467">
        <f t="shared" si="1"/>
        <v>0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>
        <f>DY14+DY16+DY18+DY20</f>
        <v>0</v>
      </c>
      <c r="DZ12" s="469">
        <f>DZ14+DZ16+DZ18+DZ20</f>
        <v>0</v>
      </c>
      <c r="EA12" s="467">
        <f>EA14+EA16+EA18+EA20</f>
        <v>0</v>
      </c>
      <c r="EB12" s="467">
        <f t="shared" ref="EB12:EJ12" si="3">EB14+EB16+EB18+EB20</f>
        <v>0</v>
      </c>
      <c r="EC12" s="467">
        <f t="shared" si="3"/>
        <v>0</v>
      </c>
      <c r="ED12" s="467">
        <f t="shared" si="3"/>
        <v>0</v>
      </c>
      <c r="EE12" s="467">
        <f t="shared" si="3"/>
        <v>0</v>
      </c>
      <c r="EF12" s="467">
        <f t="shared" si="3"/>
        <v>0</v>
      </c>
      <c r="EG12" s="467">
        <f t="shared" si="3"/>
        <v>0</v>
      </c>
      <c r="EH12" s="467">
        <f t="shared" si="3"/>
        <v>0</v>
      </c>
      <c r="EI12" s="467">
        <f t="shared" si="3"/>
        <v>0</v>
      </c>
      <c r="EJ12" s="467">
        <f t="shared" si="3"/>
        <v>0</v>
      </c>
    </row>
    <row r="13" spans="1:140" ht="15" x14ac:dyDescent="0.25">
      <c r="A13" s="534" t="s">
        <v>229</v>
      </c>
      <c r="B13" s="535" t="s">
        <v>19</v>
      </c>
      <c r="C13" s="191" t="s">
        <v>20</v>
      </c>
      <c r="D13" s="467">
        <f t="shared" si="1"/>
        <v>0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0" ht="15" x14ac:dyDescent="0.25">
      <c r="A14" s="534"/>
      <c r="B14" s="535"/>
      <c r="C14" s="191" t="s">
        <v>11</v>
      </c>
      <c r="D14" s="467">
        <f t="shared" si="1"/>
        <v>0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34" t="s">
        <v>230</v>
      </c>
      <c r="B15" s="535" t="s">
        <v>21</v>
      </c>
      <c r="C15" s="191" t="s">
        <v>17</v>
      </c>
      <c r="D15" s="467">
        <f t="shared" si="1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84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4"/>
      <c r="B16" s="535"/>
      <c r="C16" s="191" t="s">
        <v>11</v>
      </c>
      <c r="D16" s="467">
        <f t="shared" si="1"/>
        <v>0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4" t="s">
        <v>231</v>
      </c>
      <c r="B17" s="535" t="s">
        <v>22</v>
      </c>
      <c r="C17" s="191" t="s">
        <v>17</v>
      </c>
      <c r="D17" s="467">
        <f t="shared" si="1"/>
        <v>0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84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4"/>
      <c r="B18" s="535"/>
      <c r="C18" s="191" t="s">
        <v>11</v>
      </c>
      <c r="D18" s="467">
        <f t="shared" si="1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34" t="s">
        <v>232</v>
      </c>
      <c r="B19" s="535" t="s">
        <v>23</v>
      </c>
      <c r="C19" s="191" t="s">
        <v>17</v>
      </c>
      <c r="D19" s="467">
        <f t="shared" si="1"/>
        <v>0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.75" customHeight="1" x14ac:dyDescent="0.25">
      <c r="A20" s="537"/>
      <c r="B20" s="606"/>
      <c r="C20" s="344" t="s">
        <v>11</v>
      </c>
      <c r="D20" s="470">
        <f t="shared" si="1"/>
        <v>0</v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  <c r="BS20" s="470"/>
      <c r="BT20" s="470"/>
      <c r="BU20" s="470"/>
      <c r="BV20" s="470"/>
      <c r="BW20" s="470"/>
      <c r="BX20" s="470"/>
      <c r="BY20" s="470"/>
      <c r="BZ20" s="470"/>
      <c r="CA20" s="470"/>
      <c r="CB20" s="470"/>
      <c r="CC20" s="470"/>
      <c r="CD20" s="470"/>
      <c r="CE20" s="470"/>
      <c r="CF20" s="470"/>
      <c r="CG20" s="470"/>
      <c r="CH20" s="470"/>
      <c r="CI20" s="470"/>
      <c r="CJ20" s="470"/>
      <c r="CK20" s="470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70"/>
      <c r="CW20" s="470"/>
      <c r="CX20" s="470"/>
      <c r="CY20" s="470"/>
      <c r="CZ20" s="470"/>
      <c r="DA20" s="470"/>
      <c r="DB20" s="470"/>
      <c r="DC20" s="470"/>
      <c r="DD20" s="470"/>
      <c r="DE20" s="470"/>
      <c r="DF20" s="470"/>
      <c r="DG20" s="470"/>
      <c r="DH20" s="470"/>
      <c r="DI20" s="470"/>
      <c r="DJ20" s="470"/>
      <c r="DK20" s="470"/>
      <c r="DL20" s="470"/>
      <c r="DM20" s="470"/>
      <c r="DN20" s="470"/>
      <c r="DO20" s="470"/>
      <c r="DP20" s="470"/>
      <c r="DQ20" s="470"/>
      <c r="DR20" s="470"/>
      <c r="DS20" s="470"/>
      <c r="DT20" s="470"/>
      <c r="DU20" s="470"/>
      <c r="DV20" s="470"/>
      <c r="DW20" s="470"/>
      <c r="DX20" s="470"/>
      <c r="DY20" s="470"/>
      <c r="DZ20" s="470"/>
      <c r="EA20" s="470"/>
      <c r="EB20" s="470"/>
      <c r="EC20" s="470"/>
      <c r="ED20" s="470"/>
      <c r="EE20" s="470"/>
      <c r="EF20" s="470"/>
      <c r="EG20" s="470"/>
      <c r="EH20" s="470"/>
      <c r="EI20" s="470"/>
      <c r="EJ20" s="470"/>
    </row>
    <row r="21" spans="1:140" ht="15" x14ac:dyDescent="0.25">
      <c r="A21" s="534" t="s">
        <v>112</v>
      </c>
      <c r="B21" s="579" t="s">
        <v>257</v>
      </c>
      <c r="C21" s="191" t="s">
        <v>28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34"/>
      <c r="B22" s="579"/>
      <c r="C22" s="191" t="s">
        <v>11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36" t="s">
        <v>48</v>
      </c>
      <c r="B23" s="604" t="s">
        <v>216</v>
      </c>
      <c r="C23" s="335" t="s">
        <v>28</v>
      </c>
      <c r="D23" s="469">
        <f t="shared" si="1"/>
        <v>0</v>
      </c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0" ht="15.75" thickBot="1" x14ac:dyDescent="0.3">
      <c r="A24" s="523"/>
      <c r="B24" s="605"/>
      <c r="C24" s="329" t="s">
        <v>11</v>
      </c>
      <c r="D24" s="468">
        <f t="shared" si="1"/>
        <v>0</v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0" s="25" customFormat="1" ht="15.75" thickBot="1" x14ac:dyDescent="0.3">
      <c r="A25" s="463" t="s">
        <v>87</v>
      </c>
      <c r="B25" s="454" t="s">
        <v>85</v>
      </c>
      <c r="C25" s="399" t="s">
        <v>11</v>
      </c>
      <c r="D25" s="464">
        <f t="shared" si="1"/>
        <v>0</v>
      </c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>
        <f>DY27+DY29+DY31</f>
        <v>0</v>
      </c>
      <c r="DZ25" s="464">
        <f t="shared" ref="DZ25:EJ25" si="4">DZ27+DZ29+DZ31</f>
        <v>0</v>
      </c>
      <c r="EA25" s="464">
        <f t="shared" si="4"/>
        <v>0</v>
      </c>
      <c r="EB25" s="464">
        <f t="shared" si="4"/>
        <v>0</v>
      </c>
      <c r="EC25" s="464">
        <f t="shared" si="4"/>
        <v>0</v>
      </c>
      <c r="ED25" s="464">
        <f t="shared" si="4"/>
        <v>0</v>
      </c>
      <c r="EE25" s="464">
        <f t="shared" si="4"/>
        <v>0</v>
      </c>
      <c r="EF25" s="464">
        <f t="shared" si="4"/>
        <v>0</v>
      </c>
      <c r="EG25" s="464">
        <f t="shared" si="4"/>
        <v>0</v>
      </c>
      <c r="EH25" s="464">
        <f t="shared" si="4"/>
        <v>0</v>
      </c>
      <c r="EI25" s="464">
        <f t="shared" si="4"/>
        <v>0</v>
      </c>
      <c r="EJ25" s="464">
        <f t="shared" si="4"/>
        <v>0</v>
      </c>
    </row>
    <row r="26" spans="1:140" s="25" customFormat="1" ht="15" x14ac:dyDescent="0.25">
      <c r="A26" s="609">
        <v>25</v>
      </c>
      <c r="B26" s="611" t="s">
        <v>217</v>
      </c>
      <c r="C26" s="335" t="s">
        <v>17</v>
      </c>
      <c r="D26" s="471">
        <f t="shared" si="1"/>
        <v>0</v>
      </c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  <c r="CI26" s="471"/>
      <c r="CJ26" s="471"/>
      <c r="CK26" s="471"/>
      <c r="CL26" s="471"/>
      <c r="CM26" s="471"/>
      <c r="CN26" s="471"/>
      <c r="CO26" s="471"/>
      <c r="CP26" s="471"/>
      <c r="CQ26" s="471"/>
      <c r="CR26" s="471"/>
      <c r="CS26" s="471"/>
      <c r="CT26" s="471"/>
      <c r="CU26" s="471"/>
      <c r="CV26" s="471"/>
      <c r="CW26" s="471"/>
      <c r="CX26" s="471"/>
      <c r="CY26" s="471"/>
      <c r="CZ26" s="471"/>
      <c r="DA26" s="471"/>
      <c r="DB26" s="471"/>
      <c r="DC26" s="471"/>
      <c r="DD26" s="471"/>
      <c r="DE26" s="471"/>
      <c r="DF26" s="471"/>
      <c r="DG26" s="471"/>
      <c r="DH26" s="471"/>
      <c r="DI26" s="471"/>
      <c r="DJ26" s="471"/>
      <c r="DK26" s="471"/>
      <c r="DL26" s="471"/>
      <c r="DM26" s="471"/>
      <c r="DN26" s="471"/>
      <c r="DO26" s="471"/>
      <c r="DP26" s="471"/>
      <c r="DQ26" s="471"/>
      <c r="DR26" s="471"/>
      <c r="DS26" s="471"/>
      <c r="DT26" s="471"/>
      <c r="DU26" s="471"/>
      <c r="DV26" s="471"/>
      <c r="DW26" s="471"/>
      <c r="DX26" s="471"/>
      <c r="DY26" s="471"/>
      <c r="DZ26" s="471"/>
      <c r="EA26" s="471"/>
      <c r="EB26" s="471"/>
      <c r="EC26" s="471"/>
      <c r="ED26" s="471"/>
      <c r="EE26" s="471"/>
      <c r="EF26" s="471"/>
      <c r="EG26" s="471"/>
      <c r="EH26" s="471"/>
      <c r="EI26" s="471"/>
      <c r="EJ26" s="471"/>
    </row>
    <row r="27" spans="1:140" s="25" customFormat="1" ht="15" x14ac:dyDescent="0.25">
      <c r="A27" s="610"/>
      <c r="B27" s="606"/>
      <c r="C27" s="344" t="s">
        <v>11</v>
      </c>
      <c r="D27" s="472">
        <f t="shared" si="1"/>
        <v>0</v>
      </c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</row>
    <row r="28" spans="1:140" s="25" customFormat="1" ht="15" x14ac:dyDescent="0.25">
      <c r="A28" s="597">
        <v>26</v>
      </c>
      <c r="B28" s="598" t="s">
        <v>256</v>
      </c>
      <c r="C28" s="493" t="s">
        <v>28</v>
      </c>
      <c r="D28" s="495">
        <f t="shared" si="1"/>
        <v>0</v>
      </c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4"/>
      <c r="BJ28" s="494"/>
      <c r="BK28" s="494"/>
      <c r="BL28" s="494"/>
      <c r="BM28" s="494"/>
      <c r="BN28" s="494"/>
      <c r="BO28" s="494"/>
      <c r="BP28" s="494"/>
      <c r="BQ28" s="494"/>
      <c r="BR28" s="494"/>
      <c r="BS28" s="494"/>
      <c r="BT28" s="494"/>
      <c r="BU28" s="494"/>
      <c r="BV28" s="494"/>
      <c r="BW28" s="494"/>
      <c r="BX28" s="494"/>
      <c r="BY28" s="494"/>
      <c r="BZ28" s="494"/>
      <c r="CA28" s="494"/>
      <c r="CB28" s="494"/>
      <c r="CC28" s="494"/>
      <c r="CD28" s="494"/>
      <c r="CE28" s="494"/>
      <c r="CF28" s="494"/>
      <c r="CG28" s="494"/>
      <c r="CH28" s="494"/>
      <c r="CI28" s="494"/>
      <c r="CJ28" s="494"/>
      <c r="CK28" s="494"/>
      <c r="CL28" s="494"/>
      <c r="CM28" s="494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4"/>
      <c r="DC28" s="494"/>
      <c r="DD28" s="494"/>
      <c r="DE28" s="494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4"/>
      <c r="DT28" s="494"/>
      <c r="DU28" s="494"/>
      <c r="DV28" s="494"/>
      <c r="DW28" s="494"/>
      <c r="DX28" s="494"/>
      <c r="DY28" s="494"/>
      <c r="DZ28" s="494"/>
      <c r="EA28" s="495"/>
      <c r="EB28" s="494"/>
      <c r="EC28" s="494"/>
      <c r="ED28" s="494"/>
      <c r="EE28" s="494"/>
      <c r="EF28" s="494"/>
      <c r="EG28" s="494"/>
      <c r="EH28" s="494"/>
      <c r="EI28" s="494"/>
      <c r="EJ28" s="494"/>
    </row>
    <row r="29" spans="1:140" s="25" customFormat="1" ht="14.25" customHeight="1" x14ac:dyDescent="0.25">
      <c r="A29" s="597"/>
      <c r="B29" s="598"/>
      <c r="C29" s="191" t="s">
        <v>11</v>
      </c>
      <c r="D29" s="471">
        <f t="shared" si="1"/>
        <v>0</v>
      </c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496"/>
      <c r="BJ29" s="496"/>
      <c r="BK29" s="496"/>
      <c r="BL29" s="496"/>
      <c r="BM29" s="496"/>
      <c r="BN29" s="496"/>
      <c r="BO29" s="496"/>
      <c r="BP29" s="496"/>
      <c r="BQ29" s="496"/>
      <c r="BR29" s="496"/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6"/>
      <c r="CD29" s="496"/>
      <c r="CE29" s="496"/>
      <c r="CF29" s="496"/>
      <c r="CG29" s="496"/>
      <c r="CH29" s="496"/>
      <c r="CI29" s="496"/>
      <c r="CJ29" s="496"/>
      <c r="CK29" s="496"/>
      <c r="CL29" s="496"/>
      <c r="CM29" s="496"/>
      <c r="CN29" s="496"/>
      <c r="CO29" s="496"/>
      <c r="CP29" s="496"/>
      <c r="CQ29" s="496"/>
      <c r="CR29" s="496"/>
      <c r="CS29" s="496"/>
      <c r="CT29" s="496"/>
      <c r="CU29" s="496"/>
      <c r="CV29" s="496"/>
      <c r="CW29" s="496"/>
      <c r="CX29" s="496"/>
      <c r="CY29" s="496"/>
      <c r="CZ29" s="496"/>
      <c r="DA29" s="496"/>
      <c r="DB29" s="496"/>
      <c r="DC29" s="496"/>
      <c r="DD29" s="496"/>
      <c r="DE29" s="496"/>
      <c r="DF29" s="496"/>
      <c r="DG29" s="496"/>
      <c r="DH29" s="496"/>
      <c r="DI29" s="496"/>
      <c r="DJ29" s="496"/>
      <c r="DK29" s="496"/>
      <c r="DL29" s="496"/>
      <c r="DM29" s="496"/>
      <c r="DN29" s="496"/>
      <c r="DO29" s="496"/>
      <c r="DP29" s="496"/>
      <c r="DQ29" s="496"/>
      <c r="DR29" s="496"/>
      <c r="DS29" s="496"/>
      <c r="DT29" s="496"/>
      <c r="DU29" s="496"/>
      <c r="DV29" s="496"/>
      <c r="DW29" s="496"/>
      <c r="DX29" s="496"/>
      <c r="DY29" s="496"/>
      <c r="DZ29" s="496"/>
      <c r="EA29" s="471"/>
      <c r="EB29" s="496"/>
      <c r="EC29" s="496"/>
      <c r="ED29" s="496"/>
      <c r="EE29" s="496"/>
      <c r="EF29" s="496"/>
      <c r="EG29" s="496"/>
      <c r="EH29" s="496"/>
      <c r="EI29" s="496"/>
      <c r="EJ29" s="496"/>
    </row>
    <row r="30" spans="1:140" s="25" customFormat="1" ht="15" x14ac:dyDescent="0.25">
      <c r="A30" s="536" t="s">
        <v>233</v>
      </c>
      <c r="B30" s="595" t="s">
        <v>60</v>
      </c>
      <c r="C30" s="335" t="s">
        <v>28</v>
      </c>
      <c r="D30" s="471">
        <f t="shared" si="1"/>
        <v>0</v>
      </c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71"/>
      <c r="DY30" s="471"/>
      <c r="DZ30" s="471"/>
      <c r="EA30" s="471"/>
      <c r="EB30" s="471"/>
      <c r="EC30" s="471"/>
      <c r="ED30" s="471"/>
      <c r="EE30" s="471"/>
      <c r="EF30" s="471"/>
      <c r="EG30" s="471"/>
      <c r="EH30" s="471"/>
      <c r="EI30" s="471"/>
      <c r="EJ30" s="471"/>
    </row>
    <row r="31" spans="1:140" s="25" customFormat="1" ht="15.75" thickBot="1" x14ac:dyDescent="0.3">
      <c r="A31" s="523"/>
      <c r="B31" s="596"/>
      <c r="C31" s="329" t="s">
        <v>11</v>
      </c>
      <c r="D31" s="473">
        <f t="shared" si="1"/>
        <v>0</v>
      </c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3"/>
      <c r="BR31" s="473"/>
      <c r="BS31" s="473"/>
      <c r="BT31" s="473"/>
      <c r="BU31" s="473"/>
      <c r="BV31" s="473"/>
      <c r="BW31" s="473"/>
      <c r="BX31" s="473"/>
      <c r="BY31" s="473"/>
      <c r="BZ31" s="473"/>
      <c r="CA31" s="473"/>
      <c r="CB31" s="473"/>
      <c r="CC31" s="473"/>
      <c r="CD31" s="473"/>
      <c r="CE31" s="473"/>
      <c r="CF31" s="473"/>
      <c r="CG31" s="473"/>
      <c r="CH31" s="473"/>
      <c r="CI31" s="473"/>
      <c r="CJ31" s="473"/>
      <c r="CK31" s="473"/>
      <c r="CL31" s="473"/>
      <c r="CM31" s="473"/>
      <c r="CN31" s="473"/>
      <c r="CO31" s="473"/>
      <c r="CP31" s="473"/>
      <c r="CQ31" s="473"/>
      <c r="CR31" s="473"/>
      <c r="CS31" s="473"/>
      <c r="CT31" s="473"/>
      <c r="CU31" s="473"/>
      <c r="CV31" s="473"/>
      <c r="CW31" s="473"/>
      <c r="CX31" s="473"/>
      <c r="CY31" s="473"/>
      <c r="CZ31" s="473"/>
      <c r="DA31" s="473"/>
      <c r="DB31" s="473"/>
      <c r="DC31" s="473"/>
      <c r="DD31" s="473"/>
      <c r="DE31" s="473"/>
      <c r="DF31" s="473"/>
      <c r="DG31" s="473"/>
      <c r="DH31" s="473"/>
      <c r="DI31" s="473"/>
      <c r="DJ31" s="473"/>
      <c r="DK31" s="473"/>
      <c r="DL31" s="473"/>
      <c r="DM31" s="473"/>
      <c r="DN31" s="473"/>
      <c r="DO31" s="473"/>
      <c r="DP31" s="473"/>
      <c r="DQ31" s="473"/>
      <c r="DR31" s="473"/>
      <c r="DS31" s="473"/>
      <c r="DT31" s="473"/>
      <c r="DU31" s="473"/>
      <c r="DV31" s="473"/>
      <c r="DW31" s="473"/>
      <c r="DX31" s="473"/>
      <c r="DY31" s="473"/>
      <c r="DZ31" s="473"/>
      <c r="EA31" s="473"/>
      <c r="EB31" s="473"/>
      <c r="EC31" s="473"/>
      <c r="ED31" s="473"/>
      <c r="EE31" s="473"/>
      <c r="EF31" s="473"/>
      <c r="EG31" s="473"/>
      <c r="EH31" s="473"/>
      <c r="EI31" s="473"/>
      <c r="EJ31" s="473"/>
    </row>
    <row r="32" spans="1:140" s="25" customFormat="1" ht="35.25" customHeight="1" thickBot="1" x14ac:dyDescent="0.3">
      <c r="A32" s="397" t="s">
        <v>219</v>
      </c>
      <c r="B32" s="615" t="s">
        <v>263</v>
      </c>
      <c r="C32" s="399" t="s">
        <v>11</v>
      </c>
      <c r="D32" s="464">
        <f t="shared" si="1"/>
        <v>116.05</v>
      </c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/>
      <c r="DZ32" s="464"/>
      <c r="EA32" s="464">
        <v>3.472</v>
      </c>
      <c r="EB32" s="464"/>
      <c r="EC32" s="464"/>
      <c r="ED32" s="464"/>
      <c r="EE32" s="464"/>
      <c r="EF32" s="464"/>
      <c r="EG32" s="464"/>
      <c r="EH32" s="464"/>
      <c r="EI32" s="464">
        <v>112.578</v>
      </c>
      <c r="EJ32" s="464"/>
    </row>
    <row r="33" spans="1:140" s="25" customFormat="1" ht="21.75" customHeight="1" thickBot="1" x14ac:dyDescent="0.3">
      <c r="A33" s="417"/>
      <c r="B33" s="418" t="s">
        <v>90</v>
      </c>
      <c r="C33" s="419" t="s">
        <v>11</v>
      </c>
      <c r="D33" s="465">
        <f>D5+D10+D25+D32</f>
        <v>119.566</v>
      </c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DY5+DY10+DY25+DY32</f>
        <v>0</v>
      </c>
      <c r="DZ33" s="465">
        <f>DZ5+DZ10+DZ25+DZ32</f>
        <v>0</v>
      </c>
      <c r="EA33" s="465">
        <f>EA5+EA10+EA25+EA32</f>
        <v>3.472</v>
      </c>
      <c r="EB33" s="465">
        <f t="shared" ref="EB33:EJ33" si="5">EB5+EB10+EB25+EB32</f>
        <v>0</v>
      </c>
      <c r="EC33" s="465">
        <f t="shared" si="5"/>
        <v>3.516</v>
      </c>
      <c r="ED33" s="465">
        <f t="shared" si="5"/>
        <v>0</v>
      </c>
      <c r="EE33" s="465">
        <f t="shared" si="5"/>
        <v>0</v>
      </c>
      <c r="EF33" s="465">
        <f t="shared" si="5"/>
        <v>0</v>
      </c>
      <c r="EG33" s="465">
        <f t="shared" si="5"/>
        <v>0</v>
      </c>
      <c r="EH33" s="465">
        <f t="shared" si="5"/>
        <v>0</v>
      </c>
      <c r="EI33" s="465">
        <f t="shared" si="5"/>
        <v>112.578</v>
      </c>
      <c r="EJ33" s="465">
        <f t="shared" si="5"/>
        <v>0</v>
      </c>
    </row>
    <row r="34" spans="1:140" s="25" customFormat="1" ht="15" x14ac:dyDescent="0.25">
      <c r="A34" s="460"/>
      <c r="B34" s="200"/>
      <c r="C34" s="201"/>
      <c r="D34" s="203"/>
    </row>
    <row r="35" spans="1:140" ht="47.25" customHeight="1" x14ac:dyDescent="0.25">
      <c r="A35" s="487" t="s">
        <v>262</v>
      </c>
      <c r="B35" s="487"/>
      <c r="D35" s="13"/>
    </row>
    <row r="36" spans="1:140" ht="41.25" customHeight="1" x14ac:dyDescent="0.25">
      <c r="B36" s="89" t="s">
        <v>258</v>
      </c>
      <c r="C36" s="89"/>
    </row>
    <row r="38" spans="1:140" ht="12.75" customHeight="1" x14ac:dyDescent="0.2"/>
    <row r="39" spans="1:140" s="16" customFormat="1" ht="15.75" x14ac:dyDescent="0.25">
      <c r="A39" s="2"/>
      <c r="C39" s="8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40" s="16" customFormat="1" ht="15.75" x14ac:dyDescent="0.25">
      <c r="A40" s="2"/>
      <c r="B40" s="2"/>
      <c r="C40" s="8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40" s="16" customFormat="1" ht="6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</sheetData>
  <mergeCells count="154">
    <mergeCell ref="DU2:DU3"/>
    <mergeCell ref="DV2:DV3"/>
    <mergeCell ref="DW2:DW3"/>
    <mergeCell ref="DX2:DX3"/>
    <mergeCell ref="DY2:DY3"/>
    <mergeCell ref="DP2:DP3"/>
    <mergeCell ref="DQ2:DQ3"/>
    <mergeCell ref="DR2:DR3"/>
    <mergeCell ref="DS2:DS3"/>
    <mergeCell ref="DT2:DT3"/>
    <mergeCell ref="DK2:DK3"/>
    <mergeCell ref="DL2:DL3"/>
    <mergeCell ref="DM2:DM3"/>
    <mergeCell ref="DN2:DN3"/>
    <mergeCell ref="DO2:DO3"/>
    <mergeCell ref="DF2:DF3"/>
    <mergeCell ref="DG2:DG3"/>
    <mergeCell ref="DH2:DH3"/>
    <mergeCell ref="DI2:DI3"/>
    <mergeCell ref="DJ2:DJ3"/>
    <mergeCell ref="DA2:DA3"/>
    <mergeCell ref="DB2:DB3"/>
    <mergeCell ref="DC2:DC3"/>
    <mergeCell ref="DD2:DD3"/>
    <mergeCell ref="DE2:DE3"/>
    <mergeCell ref="CV2:CV3"/>
    <mergeCell ref="CW2:CW3"/>
    <mergeCell ref="CX2:CX3"/>
    <mergeCell ref="CY2:CY3"/>
    <mergeCell ref="CZ2:CZ3"/>
    <mergeCell ref="CQ2:CQ3"/>
    <mergeCell ref="CR2:CR3"/>
    <mergeCell ref="CS2:CS3"/>
    <mergeCell ref="CT2:CT3"/>
    <mergeCell ref="CU2:CU3"/>
    <mergeCell ref="CL2:CL3"/>
    <mergeCell ref="CM2:CM3"/>
    <mergeCell ref="CN2:CN3"/>
    <mergeCell ref="CO2:CO3"/>
    <mergeCell ref="CP2:CP3"/>
    <mergeCell ref="CG2:CG3"/>
    <mergeCell ref="CH2:CH3"/>
    <mergeCell ref="CI2:CI3"/>
    <mergeCell ref="CJ2:CJ3"/>
    <mergeCell ref="CK2:CK3"/>
    <mergeCell ref="CB2:CB3"/>
    <mergeCell ref="CC2:CC3"/>
    <mergeCell ref="CD2:CD3"/>
    <mergeCell ref="CE2:CE3"/>
    <mergeCell ref="CF2:CF3"/>
    <mergeCell ref="BW2:BW3"/>
    <mergeCell ref="BX2:BX3"/>
    <mergeCell ref="BY2:BY3"/>
    <mergeCell ref="BZ2:BZ3"/>
    <mergeCell ref="CA2:CA3"/>
    <mergeCell ref="BR2:BR3"/>
    <mergeCell ref="BS2:BS3"/>
    <mergeCell ref="BT2:BT3"/>
    <mergeCell ref="BU2:BU3"/>
    <mergeCell ref="BV2:BV3"/>
    <mergeCell ref="BM2:BM3"/>
    <mergeCell ref="BN2:BN3"/>
    <mergeCell ref="BO2:BO3"/>
    <mergeCell ref="BP2:BP3"/>
    <mergeCell ref="BQ2:BQ3"/>
    <mergeCell ref="BH2:BH3"/>
    <mergeCell ref="BI2:BI3"/>
    <mergeCell ref="BJ2:BJ3"/>
    <mergeCell ref="BK2:BK3"/>
    <mergeCell ref="BL2:BL3"/>
    <mergeCell ref="BC2:BC3"/>
    <mergeCell ref="BD2:BD3"/>
    <mergeCell ref="BE2:BE3"/>
    <mergeCell ref="BF2:BF3"/>
    <mergeCell ref="BG2:BG3"/>
    <mergeCell ref="AX2:AX3"/>
    <mergeCell ref="AY2:AY3"/>
    <mergeCell ref="AZ2:AZ3"/>
    <mergeCell ref="BA2:BA3"/>
    <mergeCell ref="BB2:BB3"/>
    <mergeCell ref="AS2:AS3"/>
    <mergeCell ref="AT2:AT3"/>
    <mergeCell ref="AU2:AU3"/>
    <mergeCell ref="AV2:AV3"/>
    <mergeCell ref="AW2:AW3"/>
    <mergeCell ref="AN2:AN3"/>
    <mergeCell ref="AO2:AO3"/>
    <mergeCell ref="AP2:AP3"/>
    <mergeCell ref="AQ2:AQ3"/>
    <mergeCell ref="AR2:AR3"/>
    <mergeCell ref="AI2:AI3"/>
    <mergeCell ref="AJ2:AJ3"/>
    <mergeCell ref="AK2:AK3"/>
    <mergeCell ref="AL2:AL3"/>
    <mergeCell ref="AM2:AM3"/>
    <mergeCell ref="AD2:AD3"/>
    <mergeCell ref="AE2:AE3"/>
    <mergeCell ref="AF2:AF3"/>
    <mergeCell ref="AG2:AG3"/>
    <mergeCell ref="AH2:AH3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E2:E3"/>
    <mergeCell ref="F2:F3"/>
    <mergeCell ref="G2:G3"/>
    <mergeCell ref="H2:H3"/>
    <mergeCell ref="I2:I3"/>
    <mergeCell ref="D2:D3"/>
    <mergeCell ref="A26:A27"/>
    <mergeCell ref="B26:B27"/>
    <mergeCell ref="A8:A9"/>
    <mergeCell ref="B8:B9"/>
    <mergeCell ref="A1:D1"/>
    <mergeCell ref="A2:A4"/>
    <mergeCell ref="B2:B4"/>
    <mergeCell ref="C2:C4"/>
    <mergeCell ref="A30:A31"/>
    <mergeCell ref="B30:B31"/>
    <mergeCell ref="A13:A14"/>
    <mergeCell ref="B13:B14"/>
    <mergeCell ref="A15:A16"/>
    <mergeCell ref="B15:B16"/>
    <mergeCell ref="A17:A18"/>
    <mergeCell ref="B17:B18"/>
    <mergeCell ref="A28:A29"/>
    <mergeCell ref="B28:B29"/>
    <mergeCell ref="A11:A12"/>
    <mergeCell ref="B11:B12"/>
    <mergeCell ref="A6:A7"/>
    <mergeCell ref="B6:B7"/>
    <mergeCell ref="B21:B22"/>
    <mergeCell ref="A23:A24"/>
    <mergeCell ref="B23:B24"/>
    <mergeCell ref="A19:A20"/>
    <mergeCell ref="B19:B20"/>
    <mergeCell ref="A21:A22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2022-02-11T07:58:50Z</dcterms:modified>
</cp:coreProperties>
</file>