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1.'!$A$1:$D$40</definedName>
  </definedNames>
  <calcPr calcId="145621"/>
</workbook>
</file>

<file path=xl/calcChain.xml><?xml version="1.0" encoding="utf-8"?>
<calcChain xmlns="http://schemas.openxmlformats.org/spreadsheetml/2006/main">
  <c r="DZ15" i="40" l="1"/>
  <c r="EA15" i="40"/>
  <c r="EB15" i="40"/>
  <c r="EC15" i="40"/>
  <c r="ED15" i="40"/>
  <c r="EE15" i="40"/>
  <c r="EF15" i="40"/>
  <c r="EG15" i="40"/>
  <c r="EH15" i="40"/>
  <c r="EI15" i="40"/>
  <c r="EJ15" i="40"/>
  <c r="DZ16" i="40"/>
  <c r="EA16" i="40"/>
  <c r="EB16" i="40"/>
  <c r="EC16" i="40"/>
  <c r="ED16" i="40"/>
  <c r="EE16" i="40"/>
  <c r="EF16" i="40"/>
  <c r="EG16" i="40"/>
  <c r="EH16" i="40"/>
  <c r="EI16" i="40"/>
  <c r="EJ16" i="40"/>
  <c r="DY15" i="40"/>
  <c r="EA36" i="40" l="1"/>
  <c r="DZ29" i="40" l="1"/>
  <c r="EA29" i="40"/>
  <c r="EB29" i="40"/>
  <c r="DY29" i="40"/>
  <c r="D8" i="40"/>
  <c r="D9" i="40"/>
  <c r="D10" i="40"/>
  <c r="D11" i="40"/>
  <c r="D12" i="40"/>
  <c r="D13" i="40"/>
  <c r="D15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30" i="40"/>
  <c r="D31" i="40"/>
  <c r="D32" i="40"/>
  <c r="D33" i="40"/>
  <c r="D34" i="40"/>
  <c r="D35" i="40"/>
  <c r="D36" i="40"/>
  <c r="DY7" i="40"/>
  <c r="DZ7" i="40"/>
  <c r="EA7" i="40"/>
  <c r="EB7" i="40"/>
  <c r="EC7" i="40"/>
  <c r="ED7" i="40"/>
  <c r="EE7" i="40"/>
  <c r="EF7" i="40"/>
  <c r="EG7" i="40"/>
  <c r="EI7" i="40" l="1"/>
  <c r="EJ7" i="40"/>
  <c r="EH7" i="40"/>
  <c r="D7" i="40" l="1"/>
  <c r="ED29" i="40"/>
  <c r="EE29" i="40"/>
  <c r="EF29" i="40"/>
  <c r="EG29" i="40"/>
  <c r="EH29" i="40"/>
  <c r="EI29" i="40"/>
  <c r="EJ29" i="40"/>
  <c r="EC29" i="40" l="1"/>
  <c r="D29" i="40" s="1"/>
  <c r="DY16" i="40" l="1"/>
  <c r="DY14" i="40" l="1"/>
  <c r="DZ14" i="40"/>
  <c r="DZ38" i="40" s="1"/>
  <c r="EB14" i="40"/>
  <c r="EC14" i="40"/>
  <c r="ED14" i="40"/>
  <c r="EE14" i="40"/>
  <c r="EF14" i="40"/>
  <c r="EG14" i="40"/>
  <c r="EH14" i="40"/>
  <c r="EI14" i="40"/>
  <c r="EJ14" i="40"/>
  <c r="DY38" i="40" l="1"/>
  <c r="EB38" i="40" l="1"/>
  <c r="ED38" i="40"/>
  <c r="EE38" i="40"/>
  <c r="EF38" i="40"/>
  <c r="EG38" i="40"/>
  <c r="EH38" i="40"/>
  <c r="EI38" i="40"/>
  <c r="EJ38" i="40"/>
  <c r="EC38" i="40"/>
  <c r="EA14" i="40" l="1"/>
  <c r="D14" i="40" s="1"/>
  <c r="D38" i="40" s="1"/>
  <c r="D16" i="40"/>
  <c r="EA38" i="40"/>
</calcChain>
</file>

<file path=xl/sharedStrings.xml><?xml version="1.0" encoding="utf-8"?>
<sst xmlns="http://schemas.openxmlformats.org/spreadsheetml/2006/main" count="725" uniqueCount="263">
  <si>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</si>
  <si>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</si>
  <si>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</si>
  <si>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</si>
  <si>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</si>
  <si>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</si>
  <si>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</si>
  <si>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</si>
  <si>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</si>
  <si>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</si>
  <si>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</si>
  <si>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</si>
  <si>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</si>
  <si>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</si>
  <si>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</si>
  <si>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</si>
  <si>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</si>
  <si>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</si>
  <si>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</si>
  <si>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</si>
  <si>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</si>
  <si>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</si>
  <si>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</si>
  <si>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</si>
  <si>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</si>
  <si>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</si>
  <si>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</si>
  <si>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</si>
  <si>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</si>
  <si>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</si>
  <si>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</si>
  <si>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</si>
  <si>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</si>
  <si>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</si>
  <si>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</si>
  <si>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</si>
  <si>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</si>
  <si>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</si>
  <si>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</si>
  <si>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</si>
  <si>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</si>
  <si>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</si>
  <si>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</si>
  <si>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</si>
  <si>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</si>
  <si>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</si>
  <si>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</si>
  <si>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</si>
  <si>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</si>
  <si>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</si>
  <si>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</si>
  <si>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</si>
  <si>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</si>
  <si>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</si>
  <si>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</si>
  <si>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</si>
  <si>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</si>
  <si>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</si>
  <si>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</si>
  <si>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</si>
  <si>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</si>
  <si>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</si>
  <si>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</si>
  <si>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</si>
  <si>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</si>
  <si>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</si>
  <si>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</si>
  <si>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</si>
  <si>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</si>
  <si>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</si>
  <si>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</si>
  <si>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</si>
  <si>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</si>
  <si>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</si>
  <si>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</si>
  <si>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</si>
  <si>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</si>
  <si>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</si>
  <si>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</si>
  <si>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</si>
  <si>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</si>
  <si>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</si>
  <si>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</si>
  <si>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</si>
  <si>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</si>
  <si>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</si>
  <si>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</si>
  <si>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</si>
  <si>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</si>
  <si>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</si>
  <si>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</si>
  <si>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</si>
  <si>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</si>
  <si>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</si>
  <si>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</si>
  <si>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</si>
  <si>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</si>
  <si>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</si>
  <si>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</si>
  <si>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</si>
  <si>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</si>
  <si>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</si>
  <si>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</si>
  <si>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</si>
  <si>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</si>
  <si>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</si>
  <si>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</si>
  <si>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</si>
  <si>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</si>
  <si>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</si>
  <si>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</si>
  <si>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</si>
  <si>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</si>
  <si>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</si>
  <si>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</si>
  <si>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</si>
  <si>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</si>
  <si>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</si>
  <si>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</si>
  <si>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</si>
  <si>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</si>
  <si>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</si>
  <si>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</si>
  <si>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</si>
  <si>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</si>
  <si>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</si>
  <si>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</si>
  <si>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</si>
  <si>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</si>
  <si>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</si>
  <si>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</si>
  <si>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</si>
  <si>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</si>
  <si>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</si>
  <si>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</si>
  <si>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</si>
  <si>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</si>
  <si>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</si>
  <si>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</si>
  <si>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</si>
  <si>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</si>
  <si>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</si>
  <si>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</si>
  <si>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</si>
  <si>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</si>
  <si>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</si>
  <si>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</si>
  <si>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</si>
  <si>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</si>
  <si>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</si>
  <si>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</si>
  <si>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</si>
  <si>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</si>
  <si>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</si>
  <si>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</si>
  <si>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</si>
  <si>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</si>
  <si>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</si>
  <si>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</si>
  <si>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</si>
  <si>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</si>
  <si>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</si>
  <si>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</si>
  <si>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</si>
  <si>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</si>
  <si>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</si>
  <si>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</si>
  <si>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</si>
  <si>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</si>
  <si>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</si>
  <si>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</si>
  <si>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</si>
  <si>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</si>
  <si>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</si>
  <si>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</si>
  <si>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</si>
  <si>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</si>
  <si>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</si>
  <si>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</si>
  <si>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</si>
  <si>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</si>
  <si>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</si>
  <si>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</si>
  <si>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</si>
  <si>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</si>
  <si>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</si>
  <si>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</si>
  <si>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</si>
  <si>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</si>
  <si>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</si>
  <si>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</si>
  <si>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</si>
  <si>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</si>
  <si>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</si>
  <si>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</si>
  <si>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</si>
  <si>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</si>
  <si>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</si>
  <si>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</si>
  <si>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</si>
  <si>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</si>
  <si>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</si>
  <si>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</si>
  <si>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</si>
  <si>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</si>
  <si>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</si>
  <si>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</si>
  <si>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</si>
  <si>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</si>
  <si>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</si>
  <si>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</si>
  <si>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</si>
  <si>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</si>
  <si>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</si>
  <si>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</si>
  <si>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</si>
  <si>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</si>
  <si>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</si>
  <si>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</si>
  <si>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</si>
  <si>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</si>
  <si>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</si>
  <si>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</si>
  <si>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</si>
  <si>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</si>
  <si>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</si>
  <si>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</si>
  <si>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</si>
  <si>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</si>
  <si>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</si>
  <si>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</si>
  <si>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</si>
  <si>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</si>
  <si>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</si>
  <si>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</si>
  <si>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</si>
  <si>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</si>
  <si>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</si>
  <si>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</si>
  <si>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</si>
  <si>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</si>
  <si>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</si>
  <si>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</si>
  <si>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</si>
  <si>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</si>
  <si>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</si>
  <si>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</si>
  <si>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</si>
  <si>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</si>
  <si>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</si>
  <si>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</si>
  <si>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</si>
  <si>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</si>
  <si>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</si>
  <si>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</si>
  <si>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</si>
  <si>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</si>
  <si>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Исполнитель: Топчина М.Е., 603-70-03, доб. 115</t>
  </si>
  <si>
    <t>м2</t>
  </si>
  <si>
    <t>(ХВС-3м,ГВС-4м,хомуты на ЦО-3 шт, розетка-1 шт - все март)</t>
  </si>
  <si>
    <t>Отчет по текущему ремонту общего имущества в многоквартирном доме № 49                             по ул. Загородная на 2021 год.</t>
  </si>
  <si>
    <t xml:space="preserve">ВРИО Генерального директора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</si>
  <si>
    <t>Косметический ремонт ЛК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</si>
</sst>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8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" fillId="0" borderId="41" xfId="0" applyFont="1" applyFill="1" applyBorder="1"/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/>
    </xf>
    <xf numFmtId="165" fontId="16" fillId="6" borderId="7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6" t="s">
        <v>187</v>
      </c>
      <c r="C3" s="507"/>
      <c r="D3" s="507"/>
      <c r="E3" s="507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8" t="s">
        <v>0</v>
      </c>
      <c r="C6" s="510" t="s">
        <v>1</v>
      </c>
      <c r="D6" s="510" t="s">
        <v>2</v>
      </c>
      <c r="E6" s="512" t="s">
        <v>6</v>
      </c>
    </row>
    <row r="7" spans="2:5" ht="13.5" customHeight="1" thickBot="1" x14ac:dyDescent="0.25">
      <c r="B7" s="509"/>
      <c r="C7" s="511"/>
      <c r="D7" s="511"/>
      <c r="E7" s="513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2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3"/>
      <c r="C10" s="172"/>
      <c r="D10" s="170" t="s">
        <v>9</v>
      </c>
      <c r="E10" s="82"/>
    </row>
    <row r="11" spans="2:5" s="25" customFormat="1" ht="16.5" thickBot="1" x14ac:dyDescent="0.3">
      <c r="B11" s="504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5" t="s">
        <v>95</v>
      </c>
      <c r="C96" s="505"/>
      <c r="D96" s="505"/>
      <c r="E96" s="505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9" t="s">
        <v>239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8" t="s">
        <v>0</v>
      </c>
      <c r="B9" s="510" t="s">
        <v>1</v>
      </c>
      <c r="C9" s="510" t="s">
        <v>2</v>
      </c>
      <c r="D9" s="512" t="s">
        <v>6</v>
      </c>
      <c r="E9" s="574" t="s">
        <v>132</v>
      </c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68" t="s">
        <v>135</v>
      </c>
      <c r="S9" s="577"/>
      <c r="T9" s="577"/>
      <c r="U9" s="568" t="s">
        <v>101</v>
      </c>
      <c r="V9" s="577"/>
      <c r="W9" s="568" t="s">
        <v>133</v>
      </c>
      <c r="X9" s="569"/>
    </row>
    <row r="10" spans="1:24" ht="149.25" customHeight="1" thickBot="1" x14ac:dyDescent="0.25">
      <c r="A10" s="590"/>
      <c r="B10" s="591"/>
      <c r="C10" s="591"/>
      <c r="D10" s="592"/>
      <c r="E10" s="574" t="s">
        <v>154</v>
      </c>
      <c r="F10" s="575"/>
      <c r="G10" s="575"/>
      <c r="H10" s="574" t="s">
        <v>162</v>
      </c>
      <c r="I10" s="575"/>
      <c r="J10" s="575"/>
      <c r="K10" s="574" t="s">
        <v>163</v>
      </c>
      <c r="L10" s="575"/>
      <c r="M10" s="575"/>
      <c r="N10" s="574" t="s">
        <v>157</v>
      </c>
      <c r="O10" s="576"/>
      <c r="P10" s="574" t="s">
        <v>158</v>
      </c>
      <c r="Q10" s="575"/>
      <c r="R10" s="570"/>
      <c r="S10" s="578"/>
      <c r="T10" s="578"/>
      <c r="U10" s="570"/>
      <c r="V10" s="578"/>
      <c r="W10" s="570"/>
      <c r="X10" s="571"/>
    </row>
    <row r="11" spans="1:24" ht="13.5" thickBot="1" x14ac:dyDescent="0.25">
      <c r="A11" s="590"/>
      <c r="B11" s="591"/>
      <c r="C11" s="591"/>
      <c r="D11" s="592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9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80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1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9" t="s">
        <v>12</v>
      </c>
      <c r="B16" s="540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9"/>
      <c r="B17" s="540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3" t="s">
        <v>14</v>
      </c>
      <c r="B18" s="540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3"/>
      <c r="B19" s="540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5" t="s">
        <v>167</v>
      </c>
      <c r="B21" s="582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6"/>
      <c r="B22" s="583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6" t="s">
        <v>168</v>
      </c>
      <c r="B23" s="584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6"/>
      <c r="B24" s="584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6" t="s">
        <v>171</v>
      </c>
      <c r="B25" s="585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6"/>
      <c r="B26" s="585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6" t="s">
        <v>173</v>
      </c>
      <c r="B27" s="585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6"/>
      <c r="B28" s="585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6" t="s">
        <v>176</v>
      </c>
      <c r="B29" s="584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6"/>
      <c r="B30" s="584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1" t="s">
        <v>18</v>
      </c>
      <c r="B32" s="586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2"/>
      <c r="B33" s="587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7" t="s">
        <v>57</v>
      </c>
      <c r="B34" s="564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8"/>
      <c r="B35" s="565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1" t="s">
        <v>24</v>
      </c>
      <c r="B36" s="562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9"/>
      <c r="B37" s="566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2"/>
      <c r="B38" s="563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7" t="s">
        <v>25</v>
      </c>
      <c r="B39" s="529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8"/>
      <c r="B40" s="530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1" t="s">
        <v>27</v>
      </c>
      <c r="B41" s="562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8"/>
      <c r="B42" s="530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1" t="s">
        <v>29</v>
      </c>
      <c r="B43" s="586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2"/>
      <c r="B44" s="587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7" t="s">
        <v>31</v>
      </c>
      <c r="B45" s="593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8"/>
      <c r="B46" s="594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1" t="s">
        <v>32</v>
      </c>
      <c r="B47" s="560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2"/>
      <c r="B48" s="561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7" t="s">
        <v>34</v>
      </c>
      <c r="B49" s="553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8"/>
      <c r="B50" s="554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1" t="s">
        <v>35</v>
      </c>
      <c r="B51" s="557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2"/>
      <c r="B52" s="558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7" t="s">
        <v>36</v>
      </c>
      <c r="B53" s="553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8"/>
      <c r="B54" s="554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1" t="s">
        <v>37</v>
      </c>
      <c r="B55" s="562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2"/>
      <c r="B56" s="563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7" t="s">
        <v>51</v>
      </c>
      <c r="B57" s="582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8"/>
      <c r="B58" s="588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1" t="s">
        <v>150</v>
      </c>
      <c r="B59" s="560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2"/>
      <c r="B60" s="561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7" t="s">
        <v>39</v>
      </c>
      <c r="B61" s="553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8"/>
      <c r="B62" s="554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1" t="s">
        <v>41</v>
      </c>
      <c r="B63" s="557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2"/>
      <c r="B64" s="558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7" t="s">
        <v>152</v>
      </c>
      <c r="B65" s="553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8"/>
      <c r="B66" s="554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1" t="s">
        <v>182</v>
      </c>
      <c r="B67" s="557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2"/>
      <c r="B68" s="558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3" t="s">
        <v>204</v>
      </c>
      <c r="B69" s="55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4"/>
      <c r="B70" s="558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5" t="s">
        <v>205</v>
      </c>
      <c r="B72" s="555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6"/>
      <c r="B73" s="556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9" t="s">
        <v>229</v>
      </c>
      <c r="B74" s="540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9"/>
      <c r="B75" s="540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9" t="s">
        <v>230</v>
      </c>
      <c r="B76" s="540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9"/>
      <c r="B77" s="540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9" t="s">
        <v>231</v>
      </c>
      <c r="B78" s="540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9"/>
      <c r="B79" s="540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9" t="s">
        <v>232</v>
      </c>
      <c r="B80" s="540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8"/>
      <c r="B81" s="567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1" t="s">
        <v>112</v>
      </c>
      <c r="B82" s="560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2"/>
      <c r="B83" s="561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7" t="s">
        <v>48</v>
      </c>
      <c r="B84" s="553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8"/>
      <c r="B85" s="554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1">
        <v>25</v>
      </c>
      <c r="B87" s="533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2"/>
      <c r="B88" s="534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5">
        <v>26</v>
      </c>
      <c r="B89" s="537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6"/>
      <c r="B90" s="538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7" t="s">
        <v>233</v>
      </c>
      <c r="B91" s="549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8"/>
      <c r="B92" s="550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2" t="s">
        <v>95</v>
      </c>
      <c r="B101" s="572"/>
      <c r="C101" s="572"/>
      <c r="D101" s="572"/>
      <c r="E101" s="572"/>
      <c r="F101" s="572"/>
      <c r="G101" s="572"/>
      <c r="H101" s="572"/>
      <c r="I101" s="572"/>
      <c r="J101" s="572"/>
      <c r="K101" s="572"/>
      <c r="L101" s="572"/>
      <c r="M101" s="572"/>
      <c r="N101" s="572"/>
      <c r="O101" s="572"/>
      <c r="P101" s="572"/>
      <c r="Q101" s="572"/>
      <c r="R101" s="572"/>
      <c r="S101" s="573"/>
      <c r="T101" s="572"/>
      <c r="U101" s="2"/>
      <c r="V101" s="2"/>
      <c r="W101" s="2"/>
      <c r="X101" s="2"/>
    </row>
    <row r="102" spans="1:24" ht="15" x14ac:dyDescent="0.25">
      <c r="A102" s="551" t="s">
        <v>71</v>
      </c>
      <c r="B102" s="52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2"/>
      <c r="B103" s="52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2" t="s">
        <v>16</v>
      </c>
      <c r="B104" s="52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9"/>
      <c r="B105" s="52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2" t="s">
        <v>18</v>
      </c>
      <c r="B106" s="52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9"/>
      <c r="B107" s="52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2" t="s">
        <v>57</v>
      </c>
      <c r="B108" s="52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9"/>
      <c r="B109" s="52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2" t="s">
        <v>24</v>
      </c>
      <c r="B110" s="52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9"/>
      <c r="B111" s="52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2" t="s">
        <v>25</v>
      </c>
      <c r="B112" s="52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9"/>
      <c r="B113" s="52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3">
        <v>7</v>
      </c>
      <c r="B114" s="52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4"/>
      <c r="B115" s="52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5">
        <v>8</v>
      </c>
      <c r="B116" s="52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6"/>
      <c r="B117" s="52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3">
        <v>9</v>
      </c>
      <c r="B118" s="52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4"/>
      <c r="B119" s="52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7" t="s">
        <v>139</v>
      </c>
      <c r="B129" s="51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8"/>
      <c r="B130" s="51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7" t="s">
        <v>140</v>
      </c>
      <c r="B131" s="51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8"/>
      <c r="B132" s="51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7" t="s">
        <v>141</v>
      </c>
      <c r="B133" s="51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8"/>
      <c r="B134" s="51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7" t="s">
        <v>111</v>
      </c>
      <c r="B135" s="51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9"/>
      <c r="B136" s="51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7" t="s">
        <v>142</v>
      </c>
      <c r="B141" s="51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8"/>
      <c r="B142" s="51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7" t="s">
        <v>143</v>
      </c>
      <c r="B143" s="51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8"/>
      <c r="B144" s="51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7" t="s">
        <v>144</v>
      </c>
      <c r="B145" s="51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8"/>
      <c r="B146" s="51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7" t="s">
        <v>145</v>
      </c>
      <c r="B147" s="51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8"/>
      <c r="B148" s="51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7" t="s">
        <v>146</v>
      </c>
      <c r="B149" s="51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8"/>
      <c r="B150" s="51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7" t="s">
        <v>147</v>
      </c>
      <c r="B151" s="51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8"/>
      <c r="B152" s="51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7" t="s">
        <v>148</v>
      </c>
      <c r="B153" s="51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8"/>
      <c r="B154" s="51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7" t="s">
        <v>149</v>
      </c>
      <c r="B155" s="51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9"/>
      <c r="B156" s="51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47"/>
  <sheetViews>
    <sheetView tabSelected="1" view="pageBreakPreview" topLeftCell="A4" zoomScaleNormal="70" zoomScaleSheetLayoutView="100" workbookViewId="0">
      <selection activeCell="EJ10" sqref="EJ10"/>
    </sheetView>
  </sheetViews>
  <sheetFormatPr defaultColWidth="8.85546875" defaultRowHeight="12.75" x14ac:dyDescent="0.2"/>
  <cols>
    <col min="1" max="1" width="6.28515625" style="2" customWidth="1"/>
    <col min="2" max="2" width="64.140625" style="2" customWidth="1"/>
    <col min="3" max="3" width="12.42578125" style="2" customWidth="1"/>
    <col min="4" max="4" width="12.710937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597" t="s">
        <v>260</v>
      </c>
      <c r="B2" s="597"/>
      <c r="C2" s="597"/>
      <c r="D2" s="597"/>
    </row>
    <row r="3" spans="1:140" ht="12.75" customHeight="1" thickBot="1" x14ac:dyDescent="0.25">
      <c r="A3" s="1"/>
      <c r="D3" s="3"/>
    </row>
    <row r="4" spans="1:140" ht="27.75" customHeight="1" x14ac:dyDescent="0.2">
      <c r="A4" s="508" t="s">
        <v>0</v>
      </c>
      <c r="B4" s="510" t="s">
        <v>1</v>
      </c>
      <c r="C4" s="598" t="s">
        <v>2</v>
      </c>
      <c r="D4" s="612" t="s">
        <v>241</v>
      </c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  <c r="BK4" s="612"/>
      <c r="BL4" s="612"/>
      <c r="BM4" s="612"/>
      <c r="BN4" s="612"/>
      <c r="BO4" s="612"/>
      <c r="BP4" s="612"/>
      <c r="BQ4" s="612"/>
      <c r="BR4" s="612"/>
      <c r="BS4" s="612"/>
      <c r="BT4" s="612"/>
      <c r="BU4" s="612"/>
      <c r="BV4" s="612"/>
      <c r="BW4" s="612"/>
      <c r="BX4" s="612"/>
      <c r="BY4" s="612"/>
      <c r="BZ4" s="612"/>
      <c r="CA4" s="612"/>
      <c r="CB4" s="612"/>
      <c r="CC4" s="612"/>
      <c r="CD4" s="612"/>
      <c r="CE4" s="612"/>
      <c r="CF4" s="612"/>
      <c r="CG4" s="612"/>
      <c r="CH4" s="612"/>
      <c r="CI4" s="612"/>
      <c r="CJ4" s="612"/>
      <c r="CK4" s="612"/>
      <c r="CL4" s="612"/>
      <c r="CM4" s="612"/>
      <c r="CN4" s="612"/>
      <c r="CO4" s="612"/>
      <c r="CP4" s="612"/>
      <c r="CQ4" s="612"/>
      <c r="CR4" s="612"/>
      <c r="CS4" s="612"/>
      <c r="CT4" s="612"/>
      <c r="CU4" s="612"/>
      <c r="CV4" s="612"/>
      <c r="CW4" s="612"/>
      <c r="CX4" s="612"/>
      <c r="CY4" s="612"/>
      <c r="CZ4" s="612"/>
      <c r="DA4" s="612"/>
      <c r="DB4" s="612"/>
      <c r="DC4" s="612"/>
      <c r="DD4" s="612"/>
      <c r="DE4" s="612"/>
      <c r="DF4" s="612"/>
      <c r="DG4" s="612"/>
      <c r="DH4" s="612"/>
      <c r="DI4" s="612"/>
      <c r="DJ4" s="612"/>
      <c r="DK4" s="612"/>
      <c r="DL4" s="612"/>
      <c r="DM4" s="612"/>
      <c r="DN4" s="612"/>
      <c r="DO4" s="612"/>
      <c r="DP4" s="612"/>
      <c r="DQ4" s="612"/>
      <c r="DR4" s="612"/>
      <c r="DS4" s="612"/>
      <c r="DT4" s="612"/>
      <c r="DU4" s="612"/>
      <c r="DV4" s="612"/>
      <c r="DW4" s="612"/>
      <c r="DX4" s="568"/>
      <c r="DY4" s="483" t="s">
        <v>244</v>
      </c>
      <c r="DZ4" s="483" t="s">
        <v>245</v>
      </c>
      <c r="EA4" s="483" t="s">
        <v>246</v>
      </c>
      <c r="EB4" s="483" t="s">
        <v>247</v>
      </c>
      <c r="EC4" s="483" t="s">
        <v>248</v>
      </c>
      <c r="ED4" s="483" t="s">
        <v>249</v>
      </c>
      <c r="EE4" s="483" t="s">
        <v>250</v>
      </c>
      <c r="EF4" s="483" t="s">
        <v>251</v>
      </c>
      <c r="EG4" s="483" t="s">
        <v>252</v>
      </c>
      <c r="EH4" s="483" t="s">
        <v>253</v>
      </c>
      <c r="EI4" s="483" t="s">
        <v>254</v>
      </c>
      <c r="EJ4" s="480" t="s">
        <v>255</v>
      </c>
    </row>
    <row r="5" spans="1:140" ht="25.5" customHeight="1" x14ac:dyDescent="0.2">
      <c r="A5" s="590"/>
      <c r="B5" s="591"/>
      <c r="C5" s="599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  <c r="BB5" s="613"/>
      <c r="BC5" s="613"/>
      <c r="BD5" s="613"/>
      <c r="BE5" s="613"/>
      <c r="BF5" s="613"/>
      <c r="BG5" s="613"/>
      <c r="BH5" s="613"/>
      <c r="BI5" s="613"/>
      <c r="BJ5" s="613"/>
      <c r="BK5" s="613"/>
      <c r="BL5" s="613"/>
      <c r="BM5" s="613"/>
      <c r="BN5" s="613"/>
      <c r="BO5" s="613"/>
      <c r="BP5" s="613"/>
      <c r="BQ5" s="613"/>
      <c r="BR5" s="613"/>
      <c r="BS5" s="613"/>
      <c r="BT5" s="613"/>
      <c r="BU5" s="613"/>
      <c r="BV5" s="613"/>
      <c r="BW5" s="613"/>
      <c r="BX5" s="613"/>
      <c r="BY5" s="613"/>
      <c r="BZ5" s="613"/>
      <c r="CA5" s="613"/>
      <c r="CB5" s="613"/>
      <c r="CC5" s="613"/>
      <c r="CD5" s="613"/>
      <c r="CE5" s="613"/>
      <c r="CF5" s="613"/>
      <c r="CG5" s="613"/>
      <c r="CH5" s="613"/>
      <c r="CI5" s="613"/>
      <c r="CJ5" s="613"/>
      <c r="CK5" s="613"/>
      <c r="CL5" s="613"/>
      <c r="CM5" s="613"/>
      <c r="CN5" s="613"/>
      <c r="CO5" s="613"/>
      <c r="CP5" s="613"/>
      <c r="CQ5" s="613"/>
      <c r="CR5" s="613"/>
      <c r="CS5" s="613"/>
      <c r="CT5" s="613"/>
      <c r="CU5" s="613"/>
      <c r="CV5" s="613"/>
      <c r="CW5" s="613"/>
      <c r="CX5" s="613"/>
      <c r="CY5" s="613"/>
      <c r="CZ5" s="613"/>
      <c r="DA5" s="613"/>
      <c r="DB5" s="613"/>
      <c r="DC5" s="613"/>
      <c r="DD5" s="613"/>
      <c r="DE5" s="613"/>
      <c r="DF5" s="613"/>
      <c r="DG5" s="613"/>
      <c r="DH5" s="613"/>
      <c r="DI5" s="613"/>
      <c r="DJ5" s="613"/>
      <c r="DK5" s="613"/>
      <c r="DL5" s="613"/>
      <c r="DM5" s="613"/>
      <c r="DN5" s="613"/>
      <c r="DO5" s="613"/>
      <c r="DP5" s="613"/>
      <c r="DQ5" s="613"/>
      <c r="DR5" s="613"/>
      <c r="DS5" s="613"/>
      <c r="DT5" s="613"/>
      <c r="DU5" s="613"/>
      <c r="DV5" s="613"/>
      <c r="DW5" s="613"/>
      <c r="DX5" s="617"/>
      <c r="DY5" s="478"/>
      <c r="DZ5" s="478"/>
      <c r="EA5" s="478"/>
      <c r="EB5" s="478"/>
      <c r="EC5" s="478"/>
      <c r="ED5" s="478"/>
      <c r="EE5" s="478"/>
      <c r="EF5" s="478"/>
      <c r="EG5" s="478"/>
      <c r="EH5" s="478"/>
      <c r="EI5" s="478"/>
      <c r="EJ5" s="481"/>
    </row>
    <row r="6" spans="1:140" ht="13.5" customHeight="1" thickBot="1" x14ac:dyDescent="0.25">
      <c r="A6" s="590"/>
      <c r="B6" s="591"/>
      <c r="C6" s="599"/>
      <c r="D6" s="477" t="s">
        <v>242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9"/>
      <c r="DY6" s="484"/>
      <c r="DZ6" s="484"/>
      <c r="EA6" s="484"/>
      <c r="EB6" s="484"/>
      <c r="EC6" s="484"/>
      <c r="ED6" s="484"/>
      <c r="EE6" s="484"/>
      <c r="EF6" s="484"/>
      <c r="EG6" s="484"/>
      <c r="EH6" s="484"/>
      <c r="EI6" s="484"/>
      <c r="EJ6" s="482"/>
    </row>
    <row r="7" spans="1:140" ht="15.75" thickBot="1" x14ac:dyDescent="0.25">
      <c r="A7" s="458" t="s">
        <v>74</v>
      </c>
      <c r="B7" s="459" t="s">
        <v>83</v>
      </c>
      <c r="C7" s="461" t="s">
        <v>11</v>
      </c>
      <c r="D7" s="476">
        <f>DY7+DZ7+EA7+EB7+EC7+ED7+EE7+EF7+EG7+EH7+EI7+EJ7</f>
        <v>75.206999999999994</v>
      </c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>
        <f>DY9+DY13+DY11</f>
        <v>0</v>
      </c>
      <c r="DZ7" s="476">
        <f t="shared" ref="DZ7:EG7" si="0">DZ9+DZ13+DZ11</f>
        <v>0</v>
      </c>
      <c r="EA7" s="476">
        <f t="shared" si="0"/>
        <v>0</v>
      </c>
      <c r="EB7" s="476">
        <f t="shared" si="0"/>
        <v>0</v>
      </c>
      <c r="EC7" s="476">
        <f t="shared" si="0"/>
        <v>0</v>
      </c>
      <c r="ED7" s="476">
        <f t="shared" si="0"/>
        <v>0</v>
      </c>
      <c r="EE7" s="476">
        <f t="shared" si="0"/>
        <v>0</v>
      </c>
      <c r="EF7" s="476">
        <f t="shared" si="0"/>
        <v>0</v>
      </c>
      <c r="EG7" s="476">
        <f t="shared" si="0"/>
        <v>0</v>
      </c>
      <c r="EH7" s="476">
        <f>EH9+EH11+EH13</f>
        <v>0</v>
      </c>
      <c r="EI7" s="476">
        <f t="shared" ref="EI7:EJ7" si="1">EI9+EI11+EI13</f>
        <v>0</v>
      </c>
      <c r="EJ7" s="476">
        <f t="shared" si="1"/>
        <v>75.206999999999994</v>
      </c>
    </row>
    <row r="8" spans="1:140" s="25" customFormat="1" ht="15" x14ac:dyDescent="0.25">
      <c r="A8" s="527" t="s">
        <v>243</v>
      </c>
      <c r="B8" s="608" t="s">
        <v>262</v>
      </c>
      <c r="C8" s="350" t="s">
        <v>28</v>
      </c>
      <c r="D8" s="495">
        <f t="shared" ref="D8:D36" si="2">DY8+DZ8+EA8+EB8+EC8+ED8+EE8+EF8+EG8+EH8+EI8+EJ8</f>
        <v>1</v>
      </c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  <c r="BD8" s="494"/>
      <c r="BE8" s="494"/>
      <c r="BF8" s="494"/>
      <c r="BG8" s="494"/>
      <c r="BH8" s="494"/>
      <c r="BI8" s="494"/>
      <c r="BJ8" s="494"/>
      <c r="BK8" s="494"/>
      <c r="BL8" s="494"/>
      <c r="BM8" s="494"/>
      <c r="BN8" s="494"/>
      <c r="BO8" s="494"/>
      <c r="BP8" s="494"/>
      <c r="BQ8" s="494"/>
      <c r="BR8" s="494"/>
      <c r="BS8" s="494"/>
      <c r="BT8" s="494"/>
      <c r="BU8" s="494"/>
      <c r="BV8" s="494"/>
      <c r="BW8" s="494"/>
      <c r="BX8" s="494"/>
      <c r="BY8" s="494"/>
      <c r="BZ8" s="494"/>
      <c r="CA8" s="494"/>
      <c r="CB8" s="494"/>
      <c r="CC8" s="494"/>
      <c r="CD8" s="494"/>
      <c r="CE8" s="494"/>
      <c r="CF8" s="494"/>
      <c r="CG8" s="494"/>
      <c r="CH8" s="494"/>
      <c r="CI8" s="494"/>
      <c r="CJ8" s="494"/>
      <c r="CK8" s="494"/>
      <c r="CL8" s="494"/>
      <c r="CM8" s="494"/>
      <c r="CN8" s="494"/>
      <c r="CO8" s="494"/>
      <c r="CP8" s="494"/>
      <c r="CQ8" s="494"/>
      <c r="CR8" s="494"/>
      <c r="CS8" s="494"/>
      <c r="CT8" s="494"/>
      <c r="CU8" s="494"/>
      <c r="CV8" s="494"/>
      <c r="CW8" s="494"/>
      <c r="CX8" s="494"/>
      <c r="CY8" s="494"/>
      <c r="CZ8" s="494"/>
      <c r="DA8" s="494"/>
      <c r="DB8" s="494"/>
      <c r="DC8" s="494"/>
      <c r="DD8" s="494"/>
      <c r="DE8" s="494"/>
      <c r="DF8" s="494"/>
      <c r="DG8" s="494"/>
      <c r="DH8" s="494"/>
      <c r="DI8" s="494"/>
      <c r="DJ8" s="494"/>
      <c r="DK8" s="494"/>
      <c r="DL8" s="494"/>
      <c r="DM8" s="494"/>
      <c r="DN8" s="494"/>
      <c r="DO8" s="494"/>
      <c r="DP8" s="494"/>
      <c r="DQ8" s="494"/>
      <c r="DR8" s="494"/>
      <c r="DS8" s="494"/>
      <c r="DT8" s="494"/>
      <c r="DU8" s="494"/>
      <c r="DV8" s="494"/>
      <c r="DW8" s="494"/>
      <c r="DX8" s="494"/>
      <c r="DY8" s="495"/>
      <c r="DZ8" s="494"/>
      <c r="EA8" s="494"/>
      <c r="EB8" s="494"/>
      <c r="EC8" s="494"/>
      <c r="ED8" s="494"/>
      <c r="EE8" s="494"/>
      <c r="EF8" s="494"/>
      <c r="EG8" s="494"/>
      <c r="EH8" s="495"/>
      <c r="EI8" s="494"/>
      <c r="EJ8" s="494">
        <v>1</v>
      </c>
    </row>
    <row r="9" spans="1:140" s="25" customFormat="1" ht="13.5" customHeight="1" x14ac:dyDescent="0.25">
      <c r="A9" s="539"/>
      <c r="B9" s="585"/>
      <c r="C9" s="191" t="s">
        <v>11</v>
      </c>
      <c r="D9" s="466">
        <f t="shared" si="2"/>
        <v>75.206999999999994</v>
      </c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66"/>
      <c r="DZ9" s="496"/>
      <c r="EA9" s="496"/>
      <c r="EB9" s="496"/>
      <c r="EC9" s="496"/>
      <c r="ED9" s="496"/>
      <c r="EE9" s="496"/>
      <c r="EF9" s="496"/>
      <c r="EG9" s="496"/>
      <c r="EH9" s="466"/>
      <c r="EI9" s="496"/>
      <c r="EJ9" s="496">
        <v>75.206999999999994</v>
      </c>
    </row>
    <row r="10" spans="1:140" s="25" customFormat="1" ht="12.75" customHeight="1" x14ac:dyDescent="0.25">
      <c r="A10" s="539" t="s">
        <v>16</v>
      </c>
      <c r="B10" s="585"/>
      <c r="C10" s="191" t="s">
        <v>258</v>
      </c>
      <c r="D10" s="469">
        <f t="shared" si="2"/>
        <v>0</v>
      </c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  <c r="DX10" s="474"/>
      <c r="DY10" s="469"/>
      <c r="DZ10" s="474"/>
      <c r="EA10" s="474"/>
      <c r="EB10" s="474"/>
      <c r="EC10" s="474"/>
      <c r="ED10" s="474"/>
      <c r="EE10" s="474"/>
      <c r="EF10" s="474"/>
      <c r="EG10" s="474"/>
      <c r="EH10" s="469"/>
      <c r="EI10" s="469"/>
      <c r="EJ10" s="469"/>
    </row>
    <row r="11" spans="1:140" s="25" customFormat="1" ht="15" customHeight="1" x14ac:dyDescent="0.25">
      <c r="A11" s="539"/>
      <c r="B11" s="585"/>
      <c r="C11" s="191" t="s">
        <v>11</v>
      </c>
      <c r="D11" s="466">
        <f t="shared" si="2"/>
        <v>0</v>
      </c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66"/>
      <c r="DZ11" s="496"/>
      <c r="EA11" s="496"/>
      <c r="EB11" s="496"/>
      <c r="EC11" s="496"/>
      <c r="ED11" s="496"/>
      <c r="EE11" s="496"/>
      <c r="EF11" s="496"/>
      <c r="EG11" s="496"/>
      <c r="EH11" s="466"/>
      <c r="EI11" s="466"/>
      <c r="EJ11" s="466"/>
    </row>
    <row r="12" spans="1:140" s="25" customFormat="1" ht="17.25" customHeight="1" x14ac:dyDescent="0.25">
      <c r="A12" s="541" t="s">
        <v>18</v>
      </c>
      <c r="B12" s="609"/>
      <c r="C12" s="335" t="s">
        <v>28</v>
      </c>
      <c r="D12" s="493">
        <f t="shared" si="2"/>
        <v>0</v>
      </c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92"/>
      <c r="BO12" s="492"/>
      <c r="BP12" s="492"/>
      <c r="BQ12" s="492"/>
      <c r="BR12" s="492"/>
      <c r="BS12" s="492"/>
      <c r="BT12" s="492"/>
      <c r="BU12" s="492"/>
      <c r="BV12" s="492"/>
      <c r="BW12" s="492"/>
      <c r="BX12" s="492"/>
      <c r="BY12" s="492"/>
      <c r="BZ12" s="492"/>
      <c r="CA12" s="492"/>
      <c r="CB12" s="492"/>
      <c r="CC12" s="492"/>
      <c r="CD12" s="492"/>
      <c r="CE12" s="492"/>
      <c r="CF12" s="492"/>
      <c r="CG12" s="492"/>
      <c r="CH12" s="492"/>
      <c r="CI12" s="492"/>
      <c r="CJ12" s="492"/>
      <c r="CK12" s="492"/>
      <c r="CL12" s="492"/>
      <c r="CM12" s="492"/>
      <c r="CN12" s="492"/>
      <c r="CO12" s="492"/>
      <c r="CP12" s="492"/>
      <c r="CQ12" s="492"/>
      <c r="CR12" s="492"/>
      <c r="CS12" s="492"/>
      <c r="CT12" s="492"/>
      <c r="CU12" s="492"/>
      <c r="CV12" s="492"/>
      <c r="CW12" s="492"/>
      <c r="CX12" s="492"/>
      <c r="CY12" s="492"/>
      <c r="CZ12" s="492"/>
      <c r="DA12" s="492"/>
      <c r="DB12" s="492"/>
      <c r="DC12" s="492"/>
      <c r="DD12" s="492"/>
      <c r="DE12" s="492"/>
      <c r="DF12" s="492"/>
      <c r="DG12" s="492"/>
      <c r="DH12" s="492"/>
      <c r="DI12" s="492"/>
      <c r="DJ12" s="492"/>
      <c r="DK12" s="492"/>
      <c r="DL12" s="492"/>
      <c r="DM12" s="492"/>
      <c r="DN12" s="492"/>
      <c r="DO12" s="492"/>
      <c r="DP12" s="492"/>
      <c r="DQ12" s="492"/>
      <c r="DR12" s="492"/>
      <c r="DS12" s="492"/>
      <c r="DT12" s="492"/>
      <c r="DU12" s="492"/>
      <c r="DV12" s="492"/>
      <c r="DW12" s="492"/>
      <c r="DX12" s="492"/>
      <c r="DY12" s="493"/>
      <c r="DZ12" s="492"/>
      <c r="EA12" s="492"/>
      <c r="EB12" s="492"/>
      <c r="EC12" s="492"/>
      <c r="ED12" s="492"/>
      <c r="EE12" s="492"/>
      <c r="EF12" s="492"/>
      <c r="EG12" s="492"/>
      <c r="EH12" s="493"/>
      <c r="EI12" s="492"/>
      <c r="EJ12" s="492"/>
    </row>
    <row r="13" spans="1:140" s="25" customFormat="1" ht="12.75" customHeight="1" thickBot="1" x14ac:dyDescent="0.3">
      <c r="A13" s="528"/>
      <c r="B13" s="610"/>
      <c r="C13" s="329" t="s">
        <v>11</v>
      </c>
      <c r="D13" s="467">
        <f t="shared" si="2"/>
        <v>0</v>
      </c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F13" s="473"/>
      <c r="BG13" s="473"/>
      <c r="BH13" s="473"/>
      <c r="BI13" s="473"/>
      <c r="BJ13" s="473"/>
      <c r="BK13" s="473"/>
      <c r="BL13" s="473"/>
      <c r="BM13" s="473"/>
      <c r="BN13" s="473"/>
      <c r="BO13" s="473"/>
      <c r="BP13" s="473"/>
      <c r="BQ13" s="473"/>
      <c r="BR13" s="473"/>
      <c r="BS13" s="473"/>
      <c r="BT13" s="473"/>
      <c r="BU13" s="473"/>
      <c r="BV13" s="473"/>
      <c r="BW13" s="473"/>
      <c r="BX13" s="473"/>
      <c r="BY13" s="473"/>
      <c r="BZ13" s="473"/>
      <c r="CA13" s="473"/>
      <c r="CB13" s="473"/>
      <c r="CC13" s="473"/>
      <c r="CD13" s="473"/>
      <c r="CE13" s="473"/>
      <c r="CF13" s="473"/>
      <c r="CG13" s="473"/>
      <c r="CH13" s="473"/>
      <c r="CI13" s="473"/>
      <c r="CJ13" s="473"/>
      <c r="CK13" s="473"/>
      <c r="CL13" s="473"/>
      <c r="CM13" s="473"/>
      <c r="CN13" s="473"/>
      <c r="CO13" s="473"/>
      <c r="CP13" s="473"/>
      <c r="CQ13" s="473"/>
      <c r="CR13" s="473"/>
      <c r="CS13" s="473"/>
      <c r="CT13" s="473"/>
      <c r="CU13" s="473"/>
      <c r="CV13" s="473"/>
      <c r="CW13" s="473"/>
      <c r="CX13" s="473"/>
      <c r="CY13" s="473"/>
      <c r="CZ13" s="473"/>
      <c r="DA13" s="473"/>
      <c r="DB13" s="473"/>
      <c r="DC13" s="473"/>
      <c r="DD13" s="473"/>
      <c r="DE13" s="473"/>
      <c r="DF13" s="473"/>
      <c r="DG13" s="473"/>
      <c r="DH13" s="473"/>
      <c r="DI13" s="473"/>
      <c r="DJ13" s="473"/>
      <c r="DK13" s="473"/>
      <c r="DL13" s="473"/>
      <c r="DM13" s="473"/>
      <c r="DN13" s="473"/>
      <c r="DO13" s="473"/>
      <c r="DP13" s="473"/>
      <c r="DQ13" s="473"/>
      <c r="DR13" s="473"/>
      <c r="DS13" s="473"/>
      <c r="DT13" s="473"/>
      <c r="DU13" s="473"/>
      <c r="DV13" s="473"/>
      <c r="DW13" s="473"/>
      <c r="DX13" s="473"/>
      <c r="DY13" s="467"/>
      <c r="DZ13" s="473"/>
      <c r="EA13" s="473"/>
      <c r="EB13" s="473"/>
      <c r="EC13" s="473"/>
      <c r="ED13" s="473"/>
      <c r="EE13" s="473"/>
      <c r="EF13" s="473"/>
      <c r="EG13" s="473"/>
      <c r="EH13" s="467"/>
      <c r="EI13" s="473"/>
      <c r="EJ13" s="473"/>
    </row>
    <row r="14" spans="1:140" s="25" customFormat="1" ht="15.75" thickBot="1" x14ac:dyDescent="0.3">
      <c r="A14" s="397" t="s">
        <v>75</v>
      </c>
      <c r="B14" s="454" t="s">
        <v>76</v>
      </c>
      <c r="C14" s="399" t="s">
        <v>11</v>
      </c>
      <c r="D14" s="500">
        <f t="shared" si="2"/>
        <v>8.3940000000000001</v>
      </c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0"/>
      <c r="BE14" s="500"/>
      <c r="BF14" s="500"/>
      <c r="BG14" s="500"/>
      <c r="BH14" s="500"/>
      <c r="BI14" s="500"/>
      <c r="BJ14" s="500"/>
      <c r="BK14" s="500"/>
      <c r="BL14" s="500"/>
      <c r="BM14" s="500"/>
      <c r="BN14" s="500"/>
      <c r="BO14" s="500"/>
      <c r="BP14" s="500"/>
      <c r="BQ14" s="500"/>
      <c r="BR14" s="500"/>
      <c r="BS14" s="500"/>
      <c r="BT14" s="500"/>
      <c r="BU14" s="500"/>
      <c r="BV14" s="500"/>
      <c r="BW14" s="500"/>
      <c r="BX14" s="500"/>
      <c r="BY14" s="500"/>
      <c r="BZ14" s="500"/>
      <c r="CA14" s="500"/>
      <c r="CB14" s="500"/>
      <c r="CC14" s="500"/>
      <c r="CD14" s="500"/>
      <c r="CE14" s="500"/>
      <c r="CF14" s="500"/>
      <c r="CG14" s="500"/>
      <c r="CH14" s="500"/>
      <c r="CI14" s="500"/>
      <c r="CJ14" s="500"/>
      <c r="CK14" s="500"/>
      <c r="CL14" s="500"/>
      <c r="CM14" s="500"/>
      <c r="CN14" s="500"/>
      <c r="CO14" s="500"/>
      <c r="CP14" s="500"/>
      <c r="CQ14" s="500"/>
      <c r="CR14" s="500"/>
      <c r="CS14" s="500"/>
      <c r="CT14" s="500"/>
      <c r="CU14" s="500"/>
      <c r="CV14" s="500"/>
      <c r="CW14" s="500"/>
      <c r="CX14" s="500"/>
      <c r="CY14" s="500"/>
      <c r="CZ14" s="500"/>
      <c r="DA14" s="500"/>
      <c r="DB14" s="500"/>
      <c r="DC14" s="500"/>
      <c r="DD14" s="500"/>
      <c r="DE14" s="500"/>
      <c r="DF14" s="500"/>
      <c r="DG14" s="500"/>
      <c r="DH14" s="500"/>
      <c r="DI14" s="500"/>
      <c r="DJ14" s="500"/>
      <c r="DK14" s="500"/>
      <c r="DL14" s="500"/>
      <c r="DM14" s="500"/>
      <c r="DN14" s="500"/>
      <c r="DO14" s="500"/>
      <c r="DP14" s="500"/>
      <c r="DQ14" s="500"/>
      <c r="DR14" s="500"/>
      <c r="DS14" s="500"/>
      <c r="DT14" s="500"/>
      <c r="DU14" s="500"/>
      <c r="DV14" s="500"/>
      <c r="DW14" s="500"/>
      <c r="DX14" s="500"/>
      <c r="DY14" s="500">
        <f>DY16+DY26+DY28</f>
        <v>0</v>
      </c>
      <c r="DZ14" s="500">
        <f>DZ16+DZ26+DZ28</f>
        <v>0</v>
      </c>
      <c r="EA14" s="500">
        <f t="shared" ref="EA14:EJ14" si="3">EA16+EA26+EA28</f>
        <v>0</v>
      </c>
      <c r="EB14" s="500">
        <f t="shared" si="3"/>
        <v>3.1440000000000001</v>
      </c>
      <c r="EC14" s="500">
        <f t="shared" si="3"/>
        <v>3.2320000000000002</v>
      </c>
      <c r="ED14" s="500">
        <f t="shared" si="3"/>
        <v>2.0179999999999998</v>
      </c>
      <c r="EE14" s="500">
        <f t="shared" si="3"/>
        <v>0</v>
      </c>
      <c r="EF14" s="500">
        <f t="shared" si="3"/>
        <v>0</v>
      </c>
      <c r="EG14" s="500">
        <f t="shared" si="3"/>
        <v>0</v>
      </c>
      <c r="EH14" s="500">
        <f t="shared" si="3"/>
        <v>0</v>
      </c>
      <c r="EI14" s="500">
        <f t="shared" si="3"/>
        <v>0</v>
      </c>
      <c r="EJ14" s="500">
        <f t="shared" si="3"/>
        <v>0</v>
      </c>
    </row>
    <row r="15" spans="1:140" s="25" customFormat="1" ht="15" x14ac:dyDescent="0.25">
      <c r="A15" s="604" t="s">
        <v>205</v>
      </c>
      <c r="B15" s="606" t="s">
        <v>206</v>
      </c>
      <c r="C15" s="465" t="s">
        <v>17</v>
      </c>
      <c r="D15" s="468">
        <f t="shared" si="2"/>
        <v>0</v>
      </c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O15" s="468"/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8"/>
      <c r="BY15" s="468"/>
      <c r="BZ15" s="468"/>
      <c r="CA15" s="468"/>
      <c r="CB15" s="468"/>
      <c r="CC15" s="468"/>
      <c r="CD15" s="468"/>
      <c r="CE15" s="468"/>
      <c r="CF15" s="468"/>
      <c r="CG15" s="468"/>
      <c r="CH15" s="468"/>
      <c r="CI15" s="468"/>
      <c r="CJ15" s="468"/>
      <c r="CK15" s="468"/>
      <c r="CL15" s="468"/>
      <c r="CM15" s="468"/>
      <c r="CN15" s="468"/>
      <c r="CO15" s="468"/>
      <c r="CP15" s="468"/>
      <c r="CQ15" s="468"/>
      <c r="CR15" s="468"/>
      <c r="CS15" s="468"/>
      <c r="CT15" s="468"/>
      <c r="CU15" s="468"/>
      <c r="CV15" s="468"/>
      <c r="CW15" s="468"/>
      <c r="CX15" s="468"/>
      <c r="CY15" s="468"/>
      <c r="CZ15" s="468"/>
      <c r="DA15" s="468"/>
      <c r="DB15" s="468"/>
      <c r="DC15" s="468"/>
      <c r="DD15" s="468"/>
      <c r="DE15" s="468"/>
      <c r="DF15" s="468"/>
      <c r="DG15" s="468"/>
      <c r="DH15" s="468"/>
      <c r="DI15" s="468"/>
      <c r="DJ15" s="468"/>
      <c r="DK15" s="468"/>
      <c r="DL15" s="468"/>
      <c r="DM15" s="468"/>
      <c r="DN15" s="468"/>
      <c r="DO15" s="468"/>
      <c r="DP15" s="468"/>
      <c r="DQ15" s="468"/>
      <c r="DR15" s="468"/>
      <c r="DS15" s="468"/>
      <c r="DT15" s="468"/>
      <c r="DU15" s="468"/>
      <c r="DV15" s="468"/>
      <c r="DW15" s="468"/>
      <c r="DX15" s="468"/>
      <c r="DY15" s="466">
        <f>DY17+DY19+DY21+DY23</f>
        <v>0</v>
      </c>
      <c r="DZ15" s="486">
        <f t="shared" ref="DZ15:EJ15" si="4">DZ17+DZ19+DZ21+DZ23</f>
        <v>0</v>
      </c>
      <c r="EA15" s="468">
        <f t="shared" si="4"/>
        <v>0</v>
      </c>
      <c r="EB15" s="468">
        <f t="shared" si="4"/>
        <v>0</v>
      </c>
      <c r="EC15" s="468">
        <f t="shared" si="4"/>
        <v>0</v>
      </c>
      <c r="ED15" s="468">
        <f t="shared" si="4"/>
        <v>0</v>
      </c>
      <c r="EE15" s="468">
        <f t="shared" si="4"/>
        <v>0</v>
      </c>
      <c r="EF15" s="468">
        <f t="shared" si="4"/>
        <v>0</v>
      </c>
      <c r="EG15" s="468">
        <f t="shared" si="4"/>
        <v>0</v>
      </c>
      <c r="EH15" s="468">
        <f t="shared" si="4"/>
        <v>0</v>
      </c>
      <c r="EI15" s="468">
        <f t="shared" si="4"/>
        <v>0</v>
      </c>
      <c r="EJ15" s="468">
        <f t="shared" si="4"/>
        <v>0</v>
      </c>
    </row>
    <row r="16" spans="1:140" s="25" customFormat="1" ht="15" x14ac:dyDescent="0.25">
      <c r="A16" s="605"/>
      <c r="B16" s="607"/>
      <c r="C16" s="460" t="s">
        <v>11</v>
      </c>
      <c r="D16" s="466">
        <f t="shared" si="2"/>
        <v>0</v>
      </c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66">
        <f>DY18+DY20+DY22+DY24</f>
        <v>0</v>
      </c>
      <c r="DZ16" s="468">
        <f t="shared" ref="DZ16:EJ16" si="5">DZ18+DZ20+DZ22+DZ24</f>
        <v>0</v>
      </c>
      <c r="EA16" s="466">
        <f t="shared" si="5"/>
        <v>0</v>
      </c>
      <c r="EB16" s="466">
        <f t="shared" si="5"/>
        <v>0</v>
      </c>
      <c r="EC16" s="466">
        <f t="shared" si="5"/>
        <v>0</v>
      </c>
      <c r="ED16" s="466">
        <f t="shared" si="5"/>
        <v>0</v>
      </c>
      <c r="EE16" s="466">
        <f t="shared" si="5"/>
        <v>0</v>
      </c>
      <c r="EF16" s="466">
        <f t="shared" si="5"/>
        <v>0</v>
      </c>
      <c r="EG16" s="466">
        <f t="shared" si="5"/>
        <v>0</v>
      </c>
      <c r="EH16" s="466">
        <f t="shared" si="5"/>
        <v>0</v>
      </c>
      <c r="EI16" s="466">
        <f t="shared" si="5"/>
        <v>0</v>
      </c>
      <c r="EJ16" s="466">
        <f t="shared" si="5"/>
        <v>0</v>
      </c>
    </row>
    <row r="17" spans="1:140" ht="15" x14ac:dyDescent="0.25">
      <c r="A17" s="539" t="s">
        <v>229</v>
      </c>
      <c r="B17" s="540" t="s">
        <v>19</v>
      </c>
      <c r="C17" s="191" t="s">
        <v>20</v>
      </c>
      <c r="D17" s="466">
        <f t="shared" si="2"/>
        <v>0</v>
      </c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6"/>
      <c r="CW17" s="466"/>
      <c r="CX17" s="466"/>
      <c r="CY17" s="466"/>
      <c r="CZ17" s="466"/>
      <c r="DA17" s="466"/>
      <c r="DB17" s="466"/>
      <c r="DC17" s="466"/>
      <c r="DD17" s="466"/>
      <c r="DE17" s="466"/>
      <c r="DF17" s="466"/>
      <c r="DG17" s="466"/>
      <c r="DH17" s="466"/>
      <c r="DI17" s="466"/>
      <c r="DJ17" s="466"/>
      <c r="DK17" s="466"/>
      <c r="DL17" s="466"/>
      <c r="DM17" s="466"/>
      <c r="DN17" s="466"/>
      <c r="DO17" s="466"/>
      <c r="DP17" s="466"/>
      <c r="DQ17" s="466"/>
      <c r="DR17" s="466"/>
      <c r="DS17" s="466"/>
      <c r="DT17" s="466"/>
      <c r="DU17" s="466"/>
      <c r="DV17" s="466"/>
      <c r="DW17" s="466"/>
      <c r="DX17" s="466"/>
      <c r="DY17" s="466"/>
      <c r="DZ17" s="466"/>
      <c r="EA17" s="466"/>
      <c r="EB17" s="466"/>
      <c r="EC17" s="466"/>
      <c r="ED17" s="466"/>
      <c r="EE17" s="466"/>
      <c r="EF17" s="466"/>
      <c r="EG17" s="466"/>
      <c r="EH17" s="466"/>
      <c r="EI17" s="466"/>
      <c r="EJ17" s="466"/>
    </row>
    <row r="18" spans="1:140" ht="15" x14ac:dyDescent="0.25">
      <c r="A18" s="539"/>
      <c r="B18" s="540"/>
      <c r="C18" s="191" t="s">
        <v>11</v>
      </c>
      <c r="D18" s="466">
        <f t="shared" si="2"/>
        <v>0</v>
      </c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6"/>
      <c r="EA18" s="466"/>
      <c r="EB18" s="466"/>
      <c r="EC18" s="466"/>
      <c r="ED18" s="466"/>
      <c r="EE18" s="466"/>
      <c r="EF18" s="466"/>
      <c r="EG18" s="466"/>
      <c r="EH18" s="466"/>
      <c r="EI18" s="466"/>
      <c r="EJ18" s="466"/>
    </row>
    <row r="19" spans="1:140" ht="15" x14ac:dyDescent="0.25">
      <c r="A19" s="539" t="s">
        <v>230</v>
      </c>
      <c r="B19" s="540" t="s">
        <v>21</v>
      </c>
      <c r="C19" s="191" t="s">
        <v>17</v>
      </c>
      <c r="D19" s="466">
        <f t="shared" si="2"/>
        <v>0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6"/>
      <c r="DK19" s="466"/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6"/>
      <c r="DX19" s="466"/>
      <c r="DY19" s="466"/>
      <c r="DZ19" s="466"/>
      <c r="EA19" s="485"/>
      <c r="EB19" s="466"/>
      <c r="EC19" s="466"/>
      <c r="ED19" s="466"/>
      <c r="EE19" s="466"/>
      <c r="EF19" s="466"/>
      <c r="EG19" s="466"/>
      <c r="EH19" s="466"/>
      <c r="EI19" s="466"/>
      <c r="EJ19" s="466"/>
    </row>
    <row r="20" spans="1:140" ht="15" x14ac:dyDescent="0.25">
      <c r="A20" s="539"/>
      <c r="B20" s="540"/>
      <c r="C20" s="191" t="s">
        <v>11</v>
      </c>
      <c r="D20" s="466">
        <f t="shared" si="2"/>
        <v>0</v>
      </c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/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6"/>
      <c r="EB20" s="466"/>
      <c r="EC20" s="466"/>
      <c r="ED20" s="466"/>
      <c r="EE20" s="466"/>
      <c r="EF20" s="466"/>
      <c r="EG20" s="466"/>
      <c r="EH20" s="466"/>
      <c r="EI20" s="466"/>
      <c r="EJ20" s="466"/>
    </row>
    <row r="21" spans="1:140" ht="15" x14ac:dyDescent="0.25">
      <c r="A21" s="539" t="s">
        <v>231</v>
      </c>
      <c r="B21" s="540" t="s">
        <v>22</v>
      </c>
      <c r="C21" s="191" t="s">
        <v>17</v>
      </c>
      <c r="D21" s="466">
        <f t="shared" si="2"/>
        <v>0</v>
      </c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6"/>
      <c r="DX21" s="466"/>
      <c r="DY21" s="485"/>
      <c r="DZ21" s="466"/>
      <c r="EA21" s="466"/>
      <c r="EB21" s="466"/>
      <c r="EC21" s="466"/>
      <c r="ED21" s="466"/>
      <c r="EE21" s="466"/>
      <c r="EF21" s="466"/>
      <c r="EG21" s="466"/>
      <c r="EH21" s="466"/>
      <c r="EI21" s="466"/>
      <c r="EJ21" s="466"/>
    </row>
    <row r="22" spans="1:140" ht="15" x14ac:dyDescent="0.25">
      <c r="A22" s="539"/>
      <c r="B22" s="540"/>
      <c r="C22" s="191" t="s">
        <v>11</v>
      </c>
      <c r="D22" s="466">
        <f t="shared" si="2"/>
        <v>0</v>
      </c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6"/>
      <c r="DA22" s="466"/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/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6"/>
      <c r="EB22" s="466"/>
      <c r="EC22" s="466"/>
      <c r="ED22" s="466"/>
      <c r="EE22" s="466"/>
      <c r="EF22" s="466"/>
      <c r="EG22" s="466"/>
      <c r="EH22" s="466"/>
      <c r="EI22" s="466"/>
      <c r="EJ22" s="466"/>
    </row>
    <row r="23" spans="1:140" ht="15" x14ac:dyDescent="0.25">
      <c r="A23" s="539" t="s">
        <v>232</v>
      </c>
      <c r="B23" s="540" t="s">
        <v>23</v>
      </c>
      <c r="C23" s="191" t="s">
        <v>17</v>
      </c>
      <c r="D23" s="466">
        <f t="shared" si="2"/>
        <v>0</v>
      </c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6"/>
      <c r="DA23" s="466"/>
      <c r="DB23" s="466"/>
      <c r="DC23" s="466"/>
      <c r="DD23" s="466"/>
      <c r="DE23" s="466"/>
      <c r="DF23" s="466"/>
      <c r="DG23" s="466"/>
      <c r="DH23" s="466"/>
      <c r="DI23" s="466"/>
      <c r="DJ23" s="466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6"/>
      <c r="DX23" s="466"/>
      <c r="DY23" s="466"/>
      <c r="DZ23" s="466"/>
      <c r="EA23" s="466"/>
      <c r="EB23" s="466"/>
      <c r="EC23" s="466"/>
      <c r="ED23" s="466"/>
      <c r="EE23" s="466"/>
      <c r="EF23" s="466"/>
      <c r="EG23" s="466"/>
      <c r="EH23" s="466"/>
      <c r="EI23" s="466"/>
      <c r="EJ23" s="466"/>
    </row>
    <row r="24" spans="1:140" ht="15.75" customHeight="1" x14ac:dyDescent="0.25">
      <c r="A24" s="542"/>
      <c r="B24" s="611"/>
      <c r="C24" s="344" t="s">
        <v>11</v>
      </c>
      <c r="D24" s="469">
        <f t="shared" si="2"/>
        <v>0</v>
      </c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0" ht="15" x14ac:dyDescent="0.25">
      <c r="A25" s="539" t="s">
        <v>112</v>
      </c>
      <c r="B25" s="584" t="s">
        <v>49</v>
      </c>
      <c r="C25" s="191" t="s">
        <v>28</v>
      </c>
      <c r="D25" s="466">
        <f t="shared" si="2"/>
        <v>0</v>
      </c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  <c r="DD25" s="466"/>
      <c r="DE25" s="466"/>
      <c r="DF25" s="466"/>
      <c r="DG25" s="466"/>
      <c r="DH25" s="466"/>
      <c r="DI25" s="466"/>
      <c r="DJ25" s="466"/>
      <c r="DK25" s="466"/>
      <c r="DL25" s="466"/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6"/>
      <c r="DX25" s="466"/>
      <c r="DY25" s="466"/>
      <c r="DZ25" s="466"/>
      <c r="EA25" s="466"/>
      <c r="EB25" s="466"/>
      <c r="EC25" s="466"/>
      <c r="ED25" s="466"/>
      <c r="EE25" s="466"/>
      <c r="EF25" s="466"/>
      <c r="EG25" s="466"/>
      <c r="EH25" s="466"/>
      <c r="EI25" s="466"/>
      <c r="EJ25" s="466"/>
    </row>
    <row r="26" spans="1:140" ht="15" x14ac:dyDescent="0.25">
      <c r="A26" s="539"/>
      <c r="B26" s="584"/>
      <c r="C26" s="191" t="s">
        <v>11</v>
      </c>
      <c r="D26" s="466">
        <f t="shared" si="2"/>
        <v>0</v>
      </c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6"/>
      <c r="DA26" s="466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6"/>
      <c r="DX26" s="466"/>
      <c r="DY26" s="466"/>
      <c r="DZ26" s="466"/>
      <c r="EA26" s="466"/>
      <c r="EB26" s="466"/>
      <c r="EC26" s="466"/>
      <c r="ED26" s="466"/>
      <c r="EE26" s="466"/>
      <c r="EF26" s="466"/>
      <c r="EG26" s="466"/>
      <c r="EH26" s="466"/>
      <c r="EI26" s="466"/>
      <c r="EJ26" s="466"/>
    </row>
    <row r="27" spans="1:140" ht="15" x14ac:dyDescent="0.25">
      <c r="A27" s="541" t="s">
        <v>48</v>
      </c>
      <c r="B27" s="609" t="s">
        <v>216</v>
      </c>
      <c r="C27" s="335" t="s">
        <v>28</v>
      </c>
      <c r="D27" s="468">
        <f t="shared" si="2"/>
        <v>7</v>
      </c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>
        <v>3</v>
      </c>
      <c r="EC27" s="468">
        <v>3</v>
      </c>
      <c r="ED27" s="468">
        <v>1</v>
      </c>
      <c r="EE27" s="468"/>
      <c r="EF27" s="468"/>
      <c r="EG27" s="468"/>
      <c r="EH27" s="468"/>
      <c r="EI27" s="468"/>
      <c r="EJ27" s="468"/>
    </row>
    <row r="28" spans="1:140" ht="15.75" thickBot="1" x14ac:dyDescent="0.3">
      <c r="A28" s="528"/>
      <c r="B28" s="610"/>
      <c r="C28" s="329" t="s">
        <v>11</v>
      </c>
      <c r="D28" s="467">
        <f t="shared" si="2"/>
        <v>8.3940000000000001</v>
      </c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7"/>
      <c r="DP28" s="467"/>
      <c r="DQ28" s="467"/>
      <c r="DR28" s="467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>
        <v>3.1440000000000001</v>
      </c>
      <c r="EC28" s="467">
        <v>3.2320000000000002</v>
      </c>
      <c r="ED28" s="467">
        <v>2.0179999999999998</v>
      </c>
      <c r="EE28" s="467"/>
      <c r="EF28" s="467"/>
      <c r="EG28" s="467"/>
      <c r="EH28" s="467"/>
      <c r="EI28" s="467"/>
      <c r="EJ28" s="467"/>
    </row>
    <row r="29" spans="1:140" s="25" customFormat="1" ht="15.75" thickBot="1" x14ac:dyDescent="0.3">
      <c r="A29" s="462" t="s">
        <v>87</v>
      </c>
      <c r="B29" s="454" t="s">
        <v>85</v>
      </c>
      <c r="C29" s="399" t="s">
        <v>11</v>
      </c>
      <c r="D29" s="463">
        <f>DY29+DZ29+EA29+EB29+EC29+ED29+EE29+EF29+EG29+EH29+EI29+EJ29</f>
        <v>0</v>
      </c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  <c r="BG29" s="463"/>
      <c r="BH29" s="463"/>
      <c r="BI29" s="463"/>
      <c r="BJ29" s="463"/>
      <c r="BK29" s="463"/>
      <c r="BL29" s="463"/>
      <c r="BM29" s="463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463"/>
      <c r="CK29" s="463"/>
      <c r="CL29" s="463"/>
      <c r="CM29" s="463"/>
      <c r="CN29" s="463"/>
      <c r="CO29" s="463"/>
      <c r="CP29" s="463"/>
      <c r="CQ29" s="463"/>
      <c r="CR29" s="463"/>
      <c r="CS29" s="463"/>
      <c r="CT29" s="463"/>
      <c r="CU29" s="463"/>
      <c r="CV29" s="463"/>
      <c r="CW29" s="463"/>
      <c r="CX29" s="463"/>
      <c r="CY29" s="463"/>
      <c r="CZ29" s="463"/>
      <c r="DA29" s="463"/>
      <c r="DB29" s="463"/>
      <c r="DC29" s="463"/>
      <c r="DD29" s="463"/>
      <c r="DE29" s="463"/>
      <c r="DF29" s="463"/>
      <c r="DG29" s="463"/>
      <c r="DH29" s="463"/>
      <c r="DI29" s="463"/>
      <c r="DJ29" s="463"/>
      <c r="DK29" s="463"/>
      <c r="DL29" s="463"/>
      <c r="DM29" s="463"/>
      <c r="DN29" s="463"/>
      <c r="DO29" s="463"/>
      <c r="DP29" s="463"/>
      <c r="DQ29" s="463"/>
      <c r="DR29" s="463"/>
      <c r="DS29" s="463"/>
      <c r="DT29" s="463"/>
      <c r="DU29" s="463"/>
      <c r="DV29" s="463"/>
      <c r="DW29" s="463"/>
      <c r="DX29" s="463"/>
      <c r="DY29" s="463">
        <f>DY31+DY33+DY35</f>
        <v>0</v>
      </c>
      <c r="DZ29" s="463">
        <f t="shared" ref="DZ29:EB29" si="6">DZ31+DZ33+DZ35</f>
        <v>0</v>
      </c>
      <c r="EA29" s="463">
        <f t="shared" si="6"/>
        <v>0</v>
      </c>
      <c r="EB29" s="463">
        <f t="shared" si="6"/>
        <v>0</v>
      </c>
      <c r="EC29" s="463">
        <f>EC31+EC33+EC35</f>
        <v>0</v>
      </c>
      <c r="ED29" s="463">
        <f t="shared" ref="ED29:EJ29" si="7">ED31+ED33+ED35</f>
        <v>0</v>
      </c>
      <c r="EE29" s="463">
        <f t="shared" si="7"/>
        <v>0</v>
      </c>
      <c r="EF29" s="463">
        <f t="shared" si="7"/>
        <v>0</v>
      </c>
      <c r="EG29" s="463">
        <f t="shared" si="7"/>
        <v>0</v>
      </c>
      <c r="EH29" s="463">
        <f t="shared" si="7"/>
        <v>0</v>
      </c>
      <c r="EI29" s="463">
        <f t="shared" si="7"/>
        <v>0</v>
      </c>
      <c r="EJ29" s="463">
        <f t="shared" si="7"/>
        <v>0</v>
      </c>
    </row>
    <row r="30" spans="1:140" s="25" customFormat="1" ht="15" x14ac:dyDescent="0.25">
      <c r="A30" s="614">
        <v>25</v>
      </c>
      <c r="B30" s="616" t="s">
        <v>217</v>
      </c>
      <c r="C30" s="335" t="s">
        <v>17</v>
      </c>
      <c r="D30" s="470">
        <f t="shared" si="2"/>
        <v>0</v>
      </c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</row>
    <row r="31" spans="1:140" s="25" customFormat="1" ht="15" x14ac:dyDescent="0.25">
      <c r="A31" s="615"/>
      <c r="B31" s="611"/>
      <c r="C31" s="344" t="s">
        <v>11</v>
      </c>
      <c r="D31" s="471">
        <f t="shared" si="2"/>
        <v>0</v>
      </c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1"/>
      <c r="DW31" s="471"/>
      <c r="DX31" s="471"/>
      <c r="DY31" s="475"/>
      <c r="DZ31" s="475"/>
      <c r="EA31" s="475"/>
      <c r="EB31" s="475"/>
      <c r="EC31" s="475"/>
      <c r="ED31" s="471"/>
      <c r="EE31" s="475"/>
      <c r="EF31" s="475"/>
      <c r="EG31" s="475"/>
      <c r="EH31" s="475"/>
      <c r="EI31" s="475"/>
      <c r="EJ31" s="475"/>
    </row>
    <row r="32" spans="1:140" s="25" customFormat="1" ht="15" x14ac:dyDescent="0.25">
      <c r="A32" s="602">
        <v>26</v>
      </c>
      <c r="B32" s="603" t="s">
        <v>256</v>
      </c>
      <c r="C32" s="497" t="s">
        <v>28</v>
      </c>
      <c r="D32" s="499">
        <f t="shared" si="2"/>
        <v>0</v>
      </c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8"/>
      <c r="AS32" s="498"/>
      <c r="AT32" s="498"/>
      <c r="AU32" s="498"/>
      <c r="AV32" s="498"/>
      <c r="AW32" s="498"/>
      <c r="AX32" s="498"/>
      <c r="AY32" s="498"/>
      <c r="AZ32" s="498"/>
      <c r="BA32" s="498"/>
      <c r="BB32" s="498"/>
      <c r="BC32" s="498"/>
      <c r="BD32" s="498"/>
      <c r="BE32" s="498"/>
      <c r="BF32" s="498"/>
      <c r="BG32" s="498"/>
      <c r="BH32" s="498"/>
      <c r="BI32" s="498"/>
      <c r="BJ32" s="498"/>
      <c r="BK32" s="498"/>
      <c r="BL32" s="498"/>
      <c r="BM32" s="498"/>
      <c r="BN32" s="498"/>
      <c r="BO32" s="498"/>
      <c r="BP32" s="498"/>
      <c r="BQ32" s="498"/>
      <c r="BR32" s="498"/>
      <c r="BS32" s="498"/>
      <c r="BT32" s="498"/>
      <c r="BU32" s="498"/>
      <c r="BV32" s="498"/>
      <c r="BW32" s="498"/>
      <c r="BX32" s="498"/>
      <c r="BY32" s="498"/>
      <c r="BZ32" s="498"/>
      <c r="CA32" s="498"/>
      <c r="CB32" s="498"/>
      <c r="CC32" s="498"/>
      <c r="CD32" s="498"/>
      <c r="CE32" s="498"/>
      <c r="CF32" s="498"/>
      <c r="CG32" s="498"/>
      <c r="CH32" s="498"/>
      <c r="CI32" s="498"/>
      <c r="CJ32" s="498"/>
      <c r="CK32" s="498"/>
      <c r="CL32" s="498"/>
      <c r="CM32" s="498"/>
      <c r="CN32" s="498"/>
      <c r="CO32" s="498"/>
      <c r="CP32" s="498"/>
      <c r="CQ32" s="498"/>
      <c r="CR32" s="498"/>
      <c r="CS32" s="498"/>
      <c r="CT32" s="498"/>
      <c r="CU32" s="498"/>
      <c r="CV32" s="498"/>
      <c r="CW32" s="498"/>
      <c r="CX32" s="498"/>
      <c r="CY32" s="498"/>
      <c r="CZ32" s="498"/>
      <c r="DA32" s="498"/>
      <c r="DB32" s="498"/>
      <c r="DC32" s="498"/>
      <c r="DD32" s="498"/>
      <c r="DE32" s="498"/>
      <c r="DF32" s="498"/>
      <c r="DG32" s="498"/>
      <c r="DH32" s="498"/>
      <c r="DI32" s="498"/>
      <c r="DJ32" s="498"/>
      <c r="DK32" s="498"/>
      <c r="DL32" s="498"/>
      <c r="DM32" s="498"/>
      <c r="DN32" s="498"/>
      <c r="DO32" s="498"/>
      <c r="DP32" s="498"/>
      <c r="DQ32" s="498"/>
      <c r="DR32" s="498"/>
      <c r="DS32" s="498"/>
      <c r="DT32" s="498"/>
      <c r="DU32" s="498"/>
      <c r="DV32" s="498"/>
      <c r="DW32" s="498"/>
      <c r="DX32" s="498"/>
      <c r="DY32" s="498"/>
      <c r="DZ32" s="498"/>
      <c r="EA32" s="498"/>
      <c r="EB32" s="498"/>
      <c r="EC32" s="498"/>
      <c r="ED32" s="499"/>
      <c r="EE32" s="498"/>
      <c r="EF32" s="498"/>
      <c r="EG32" s="498"/>
      <c r="EH32" s="498"/>
      <c r="EI32" s="498"/>
      <c r="EJ32" s="498"/>
    </row>
    <row r="33" spans="1:140" s="25" customFormat="1" ht="17.25" customHeight="1" x14ac:dyDescent="0.25">
      <c r="A33" s="602"/>
      <c r="B33" s="603"/>
      <c r="C33" s="191" t="s">
        <v>11</v>
      </c>
      <c r="D33" s="470">
        <f t="shared" si="2"/>
        <v>0</v>
      </c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  <c r="BR33" s="487"/>
      <c r="BS33" s="487"/>
      <c r="BT33" s="487"/>
      <c r="BU33" s="487"/>
      <c r="BV33" s="487"/>
      <c r="BW33" s="487"/>
      <c r="BX33" s="487"/>
      <c r="BY33" s="487"/>
      <c r="BZ33" s="487"/>
      <c r="CA33" s="487"/>
      <c r="CB33" s="487"/>
      <c r="CC33" s="487"/>
      <c r="CD33" s="487"/>
      <c r="CE33" s="487"/>
      <c r="CF33" s="487"/>
      <c r="CG33" s="487"/>
      <c r="CH33" s="487"/>
      <c r="CI33" s="487"/>
      <c r="CJ33" s="487"/>
      <c r="CK33" s="487"/>
      <c r="CL33" s="487"/>
      <c r="CM33" s="487"/>
      <c r="CN33" s="487"/>
      <c r="CO33" s="487"/>
      <c r="CP33" s="487"/>
      <c r="CQ33" s="487"/>
      <c r="CR33" s="487"/>
      <c r="CS33" s="487"/>
      <c r="CT33" s="487"/>
      <c r="CU33" s="487"/>
      <c r="CV33" s="487"/>
      <c r="CW33" s="487"/>
      <c r="CX33" s="487"/>
      <c r="CY33" s="487"/>
      <c r="CZ33" s="487"/>
      <c r="DA33" s="487"/>
      <c r="DB33" s="487"/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7"/>
      <c r="DP33" s="487"/>
      <c r="DQ33" s="487"/>
      <c r="DR33" s="487"/>
      <c r="DS33" s="487"/>
      <c r="DT33" s="487"/>
      <c r="DU33" s="487"/>
      <c r="DV33" s="487"/>
      <c r="DW33" s="487"/>
      <c r="DX33" s="487"/>
      <c r="DY33" s="487"/>
      <c r="DZ33" s="487"/>
      <c r="EA33" s="487"/>
      <c r="EB33" s="487"/>
      <c r="EC33" s="487"/>
      <c r="ED33" s="470"/>
      <c r="EE33" s="487"/>
      <c r="EF33" s="487"/>
      <c r="EG33" s="487"/>
      <c r="EH33" s="487"/>
      <c r="EI33" s="487"/>
      <c r="EJ33" s="487"/>
    </row>
    <row r="34" spans="1:140" s="25" customFormat="1" ht="15" x14ac:dyDescent="0.25">
      <c r="A34" s="541" t="s">
        <v>233</v>
      </c>
      <c r="B34" s="600" t="s">
        <v>60</v>
      </c>
      <c r="C34" s="335" t="s">
        <v>28</v>
      </c>
      <c r="D34" s="470">
        <f t="shared" si="2"/>
        <v>0</v>
      </c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</row>
    <row r="35" spans="1:140" s="25" customFormat="1" ht="15.75" thickBot="1" x14ac:dyDescent="0.3">
      <c r="A35" s="528"/>
      <c r="B35" s="601"/>
      <c r="C35" s="329" t="s">
        <v>11</v>
      </c>
      <c r="D35" s="472">
        <f t="shared" si="2"/>
        <v>0</v>
      </c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  <c r="BT35" s="472"/>
      <c r="BU35" s="472"/>
      <c r="BV35" s="472"/>
      <c r="BW35" s="472"/>
      <c r="BX35" s="472"/>
      <c r="BY35" s="472"/>
      <c r="BZ35" s="472"/>
      <c r="CA35" s="472"/>
      <c r="CB35" s="472"/>
      <c r="CC35" s="472"/>
      <c r="CD35" s="472"/>
      <c r="CE35" s="472"/>
      <c r="CF35" s="472"/>
      <c r="CG35" s="472"/>
      <c r="CH35" s="472"/>
      <c r="CI35" s="472"/>
      <c r="CJ35" s="472"/>
      <c r="CK35" s="472"/>
      <c r="CL35" s="472"/>
      <c r="CM35" s="472"/>
      <c r="CN35" s="472"/>
      <c r="CO35" s="472"/>
      <c r="CP35" s="472"/>
      <c r="CQ35" s="472"/>
      <c r="CR35" s="472"/>
      <c r="CS35" s="472"/>
      <c r="CT35" s="472"/>
      <c r="CU35" s="472"/>
      <c r="CV35" s="472"/>
      <c r="CW35" s="472"/>
      <c r="CX35" s="472"/>
      <c r="CY35" s="472"/>
      <c r="CZ35" s="472"/>
      <c r="DA35" s="472"/>
      <c r="DB35" s="472"/>
      <c r="DC35" s="472"/>
      <c r="DD35" s="472"/>
      <c r="DE35" s="472"/>
      <c r="DF35" s="472"/>
      <c r="DG35" s="472"/>
      <c r="DH35" s="472"/>
      <c r="DI35" s="472"/>
      <c r="DJ35" s="472"/>
      <c r="DK35" s="472"/>
      <c r="DL35" s="472"/>
      <c r="DM35" s="472"/>
      <c r="DN35" s="472"/>
      <c r="DO35" s="472"/>
      <c r="DP35" s="472"/>
      <c r="DQ35" s="472"/>
      <c r="DR35" s="472"/>
      <c r="DS35" s="472"/>
      <c r="DT35" s="472"/>
      <c r="DU35" s="472"/>
      <c r="DV35" s="472"/>
      <c r="DW35" s="472"/>
      <c r="DX35" s="472"/>
      <c r="DY35" s="488"/>
      <c r="DZ35" s="488"/>
      <c r="EA35" s="488"/>
      <c r="EB35" s="488"/>
      <c r="EC35" s="488"/>
      <c r="ED35" s="488"/>
      <c r="EE35" s="488"/>
      <c r="EF35" s="488"/>
      <c r="EG35" s="488"/>
      <c r="EH35" s="488"/>
      <c r="EI35" s="488"/>
      <c r="EJ35" s="488"/>
    </row>
    <row r="36" spans="1:140" s="25" customFormat="1" ht="17.25" customHeight="1" thickBot="1" x14ac:dyDescent="0.3">
      <c r="A36" s="397" t="s">
        <v>219</v>
      </c>
      <c r="B36" s="398" t="s">
        <v>122</v>
      </c>
      <c r="C36" s="399" t="s">
        <v>11</v>
      </c>
      <c r="D36" s="463">
        <f t="shared" si="2"/>
        <v>16.699000000000002</v>
      </c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3"/>
      <c r="BI36" s="463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3"/>
      <c r="BZ36" s="463"/>
      <c r="CA36" s="463"/>
      <c r="CB36" s="463"/>
      <c r="CC36" s="463"/>
      <c r="CD36" s="463"/>
      <c r="CE36" s="463"/>
      <c r="CF36" s="463"/>
      <c r="CG36" s="463"/>
      <c r="CH36" s="463"/>
      <c r="CI36" s="463"/>
      <c r="CJ36" s="463"/>
      <c r="CK36" s="463"/>
      <c r="CL36" s="463"/>
      <c r="CM36" s="463"/>
      <c r="CN36" s="463"/>
      <c r="CO36" s="463"/>
      <c r="CP36" s="463"/>
      <c r="CQ36" s="463"/>
      <c r="CR36" s="463"/>
      <c r="CS36" s="463"/>
      <c r="CT36" s="463"/>
      <c r="CU36" s="463"/>
      <c r="CV36" s="463"/>
      <c r="CW36" s="463"/>
      <c r="CX36" s="463"/>
      <c r="CY36" s="463"/>
      <c r="CZ36" s="463"/>
      <c r="DA36" s="463"/>
      <c r="DB36" s="463"/>
      <c r="DC36" s="463"/>
      <c r="DD36" s="463"/>
      <c r="DE36" s="463"/>
      <c r="DF36" s="463"/>
      <c r="DG36" s="463"/>
      <c r="DH36" s="463"/>
      <c r="DI36" s="463"/>
      <c r="DJ36" s="463"/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3"/>
      <c r="DV36" s="463"/>
      <c r="DW36" s="463"/>
      <c r="DX36" s="463"/>
      <c r="DY36" s="463"/>
      <c r="DZ36" s="463"/>
      <c r="EA36" s="463">
        <f>EA37</f>
        <v>16.699000000000002</v>
      </c>
      <c r="EB36" s="463"/>
      <c r="EC36" s="463"/>
      <c r="ED36" s="463"/>
      <c r="EE36" s="463"/>
      <c r="EF36" s="463"/>
      <c r="EG36" s="463"/>
      <c r="EH36" s="463"/>
      <c r="EI36" s="463"/>
      <c r="EJ36" s="463"/>
    </row>
    <row r="37" spans="1:140" s="25" customFormat="1" ht="17.25" customHeight="1" thickBot="1" x14ac:dyDescent="0.3">
      <c r="A37" s="489"/>
      <c r="B37" s="490" t="s">
        <v>259</v>
      </c>
      <c r="C37" s="419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  <c r="AG37" s="464"/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/>
      <c r="DZ37" s="464"/>
      <c r="EA37" s="501">
        <v>16.699000000000002</v>
      </c>
      <c r="EB37" s="464"/>
      <c r="EC37" s="464"/>
      <c r="ED37" s="464"/>
      <c r="EE37" s="464"/>
      <c r="EF37" s="464"/>
      <c r="EG37" s="464"/>
      <c r="EH37" s="464"/>
      <c r="EI37" s="464"/>
      <c r="EJ37" s="464"/>
    </row>
    <row r="38" spans="1:140" s="25" customFormat="1" ht="21.75" customHeight="1" thickBot="1" x14ac:dyDescent="0.3">
      <c r="A38" s="417"/>
      <c r="B38" s="418" t="s">
        <v>90</v>
      </c>
      <c r="C38" s="419" t="s">
        <v>11</v>
      </c>
      <c r="D38" s="464">
        <f>D7+D14+D29+D36</f>
        <v>100.3</v>
      </c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/>
      <c r="CR38" s="464"/>
      <c r="CS38" s="464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>
        <f>DY7+DY14+DY29+DY36</f>
        <v>0</v>
      </c>
      <c r="DZ38" s="464">
        <f>DZ7+DZ14+DZ29+DZ36</f>
        <v>0</v>
      </c>
      <c r="EA38" s="464">
        <f>EA7+EA14+EA29+EA36</f>
        <v>16.699000000000002</v>
      </c>
      <c r="EB38" s="464">
        <f t="shared" ref="EB38:EJ38" si="8">EB7+EB14+EB29+EB36</f>
        <v>3.1440000000000001</v>
      </c>
      <c r="EC38" s="464">
        <f t="shared" si="8"/>
        <v>3.2320000000000002</v>
      </c>
      <c r="ED38" s="464">
        <f t="shared" si="8"/>
        <v>2.0179999999999998</v>
      </c>
      <c r="EE38" s="464">
        <f t="shared" si="8"/>
        <v>0</v>
      </c>
      <c r="EF38" s="464">
        <f t="shared" si="8"/>
        <v>0</v>
      </c>
      <c r="EG38" s="464">
        <f t="shared" si="8"/>
        <v>0</v>
      </c>
      <c r="EH38" s="464">
        <f t="shared" si="8"/>
        <v>0</v>
      </c>
      <c r="EI38" s="464">
        <f t="shared" si="8"/>
        <v>0</v>
      </c>
      <c r="EJ38" s="464">
        <f t="shared" si="8"/>
        <v>75.206999999999994</v>
      </c>
    </row>
    <row r="39" spans="1:140" ht="47.25" customHeight="1" x14ac:dyDescent="0.25">
      <c r="A39" s="491" t="s">
        <v>261</v>
      </c>
      <c r="B39" s="491"/>
      <c r="D39" s="13"/>
    </row>
    <row r="40" spans="1:140" ht="41.25" customHeight="1" x14ac:dyDescent="0.25">
      <c r="B40" s="89" t="s">
        <v>257</v>
      </c>
      <c r="C40" s="89"/>
    </row>
    <row r="42" spans="1:140" ht="12.75" customHeight="1" x14ac:dyDescent="0.2"/>
    <row r="43" spans="1:140" s="16" customFormat="1" ht="15.75" x14ac:dyDescent="0.25">
      <c r="A43" s="2"/>
      <c r="C43" s="8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0" s="16" customFormat="1" ht="15.75" x14ac:dyDescent="0.25">
      <c r="A44" s="2"/>
      <c r="B44" s="2"/>
      <c r="C44" s="8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t="6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0" s="16" customFormat="1" hidden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0" s="16" customFormat="1" hidden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</sheetData>
  <mergeCells count="155">
    <mergeCell ref="DU4:DU5"/>
    <mergeCell ref="DV4:DV5"/>
    <mergeCell ref="DW4:DW5"/>
    <mergeCell ref="DX4:DX5"/>
    <mergeCell ref="DP4:DP5"/>
    <mergeCell ref="DQ4:DQ5"/>
    <mergeCell ref="DR4:DR5"/>
    <mergeCell ref="DS4:DS5"/>
    <mergeCell ref="DT4:DT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D4:D5"/>
    <mergeCell ref="A30:A31"/>
    <mergeCell ref="B30:B31"/>
    <mergeCell ref="A12:A13"/>
    <mergeCell ref="B12:B13"/>
    <mergeCell ref="A10:A11"/>
    <mergeCell ref="B10:B11"/>
    <mergeCell ref="A2:D2"/>
    <mergeCell ref="A4:A6"/>
    <mergeCell ref="B4:B6"/>
    <mergeCell ref="C4:C6"/>
    <mergeCell ref="A34:A35"/>
    <mergeCell ref="B34:B35"/>
    <mergeCell ref="A17:A18"/>
    <mergeCell ref="B17:B18"/>
    <mergeCell ref="A19:A20"/>
    <mergeCell ref="B19:B20"/>
    <mergeCell ref="A21:A22"/>
    <mergeCell ref="B21:B22"/>
    <mergeCell ref="A32:A33"/>
    <mergeCell ref="B32:B33"/>
    <mergeCell ref="A15:A16"/>
    <mergeCell ref="B15:B16"/>
    <mergeCell ref="A8:A9"/>
    <mergeCell ref="B8:B9"/>
    <mergeCell ref="B25:B26"/>
    <mergeCell ref="A27:A28"/>
    <mergeCell ref="B27:B28"/>
    <mergeCell ref="A23:A24"/>
    <mergeCell ref="B23:B24"/>
    <mergeCell ref="A25:A26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2022-01-14T11:47:52Z</dcterms:modified>
</cp:coreProperties>
</file>