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1.'!$A$1:$E$50</definedName>
  </definedNames>
  <calcPr calcId="145621"/>
</workbook>
</file>

<file path=xl/calcChain.xml><?xml version="1.0" encoding="utf-8"?>
<calcChain xmlns="http://schemas.openxmlformats.org/spreadsheetml/2006/main">
  <c r="D13" i="40" l="1"/>
  <c r="D11" i="40"/>
  <c r="D7" i="40" l="1"/>
  <c r="D8" i="40"/>
  <c r="D9" i="40"/>
  <c r="D10" i="40"/>
  <c r="D12" i="40"/>
  <c r="D14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1" i="40"/>
  <c r="D32" i="40"/>
  <c r="D33" i="40"/>
  <c r="D34" i="40"/>
  <c r="D35" i="40"/>
  <c r="D36" i="40"/>
  <c r="DZ37" i="40" l="1"/>
  <c r="EJ37" i="40" l="1"/>
  <c r="EI37" i="40" l="1"/>
  <c r="EH37" i="40"/>
  <c r="EG37" i="40" l="1"/>
  <c r="ED37" i="40" l="1"/>
  <c r="EB37" i="40" l="1"/>
  <c r="DY30" i="40" l="1"/>
  <c r="DY37" i="40"/>
  <c r="D37" i="40" s="1"/>
  <c r="EA30" i="40" l="1"/>
  <c r="EB30" i="40"/>
  <c r="EC30" i="40"/>
  <c r="ED30" i="40"/>
  <c r="EE30" i="40"/>
  <c r="EF30" i="40"/>
  <c r="EG30" i="40"/>
  <c r="EH30" i="40"/>
  <c r="EI30" i="40"/>
  <c r="EJ30" i="40"/>
  <c r="DZ30" i="40"/>
  <c r="DZ15" i="40"/>
  <c r="EA15" i="40"/>
  <c r="EB15" i="40"/>
  <c r="EC15" i="40"/>
  <c r="EE15" i="40"/>
  <c r="EF15" i="40"/>
  <c r="DY15" i="40"/>
  <c r="DZ6" i="40"/>
  <c r="EA6" i="40"/>
  <c r="EB6" i="40"/>
  <c r="EC6" i="40"/>
  <c r="ED6" i="40"/>
  <c r="EE6" i="40"/>
  <c r="EF6" i="40"/>
  <c r="EG6" i="40"/>
  <c r="EH6" i="40"/>
  <c r="EI6" i="40"/>
  <c r="EJ6" i="40"/>
  <c r="DY6" i="40"/>
  <c r="D30" i="40" l="1"/>
  <c r="EC46" i="40"/>
  <c r="D6" i="40"/>
  <c r="DZ46" i="40"/>
  <c r="DY46" i="40"/>
  <c r="EF46" i="40"/>
  <c r="EA46" i="40"/>
  <c r="EE46" i="40"/>
  <c r="EB46" i="40"/>
  <c r="EG15" i="40"/>
  <c r="EG46" i="40" s="1"/>
  <c r="EH15" i="40"/>
  <c r="EH46" i="40" s="1"/>
  <c r="ED15" i="40" l="1"/>
  <c r="EI15" i="40"/>
  <c r="EI46" i="40" s="1"/>
  <c r="EJ15" i="40"/>
  <c r="EJ46" i="40" s="1"/>
  <c r="ED46" i="40" l="1"/>
  <c r="D15" i="40"/>
  <c r="D46" i="40" s="1"/>
</calcChain>
</file>

<file path=xl/sharedStrings.xml><?xml version="1.0" encoding="utf-8"?>
<sst xmlns="http://schemas.openxmlformats.org/spreadsheetml/2006/main" count="732" uniqueCount="270">
  <si>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</si>
  <si>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</si>
  <si>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</si>
  <si>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</si>
  <si>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</si>
  <si>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</si>
  <si>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</si>
  <si>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</si>
  <si>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</si>
  <si>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</si>
  <si>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</si>
  <si>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</si>
  <si>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</si>
  <si>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</si>
  <si>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</si>
  <si>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</si>
  <si>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</si>
  <si>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</si>
  <si>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</si>
  <si>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</si>
  <si>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</si>
  <si>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</si>
  <si>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</si>
  <si>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</si>
  <si>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</si>
  <si>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</si>
  <si>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</si>
  <si>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</si>
  <si>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</si>
  <si>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</si>
  <si>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</si>
  <si>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</si>
  <si>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</si>
  <si>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</si>
  <si>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</si>
  <si>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</si>
  <si>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</si>
  <si>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</si>
  <si>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</si>
  <si>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</si>
  <si>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</si>
  <si>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</si>
  <si>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</si>
  <si>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</si>
  <si>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</si>
  <si>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</si>
  <si>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</si>
  <si>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</si>
  <si>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</si>
  <si>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</si>
  <si>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</si>
  <si>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</si>
  <si>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</si>
  <si>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</si>
  <si>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</si>
  <si>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</si>
  <si>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</si>
  <si>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</si>
  <si>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</si>
  <si>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</si>
  <si>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</si>
  <si>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</si>
  <si>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</si>
  <si>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</si>
  <si>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</si>
  <si>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</si>
  <si>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</si>
  <si>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</si>
  <si>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</si>
  <si>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</si>
  <si>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</si>
  <si>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</si>
  <si>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</si>
  <si>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</si>
  <si>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</si>
  <si>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</si>
  <si>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</si>
  <si>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</si>
  <si>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</si>
  <si>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</si>
  <si>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</si>
  <si>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</si>
  <si>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</si>
  <si>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</si>
  <si>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</si>
  <si>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</si>
  <si>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</si>
  <si>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</si>
  <si>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</si>
  <si>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</si>
  <si>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</si>
  <si>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</si>
  <si>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</si>
  <si>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</si>
  <si>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</si>
  <si>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</si>
  <si>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</si>
  <si>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</si>
  <si>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</si>
  <si>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</si>
  <si>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</si>
  <si>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</si>
  <si>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</si>
  <si>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</si>
  <si>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</si>
  <si>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</si>
  <si>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</si>
  <si>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</si>
  <si>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</si>
  <si>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</si>
  <si>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</si>
  <si>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</si>
  <si>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</si>
  <si>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</si>
  <si>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</si>
  <si>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</si>
  <si>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</si>
  <si>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</si>
  <si>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</si>
  <si>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</si>
  <si>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</si>
  <si>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</si>
  <si>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</si>
  <si>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</si>
  <si>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</si>
  <si>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</si>
  <si>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</si>
  <si>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</si>
  <si>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</si>
  <si>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</si>
  <si>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</si>
  <si>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</si>
  <si>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</si>
  <si>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</si>
  <si>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</si>
  <si>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</si>
  <si>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</si>
  <si>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</si>
  <si>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</si>
  <si>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</si>
  <si>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</si>
  <si>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</si>
  <si>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</si>
  <si>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</si>
  <si>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</si>
  <si>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</si>
  <si>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</si>
  <si>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</si>
  <si>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</si>
  <si>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</si>
  <si>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</si>
  <si>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</si>
  <si>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</si>
  <si>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</si>
  <si>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</si>
  <si>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</si>
  <si>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</si>
  <si>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</si>
  <si>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</si>
  <si>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</si>
  <si>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</si>
  <si>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</si>
  <si>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</si>
  <si>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</si>
  <si>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</si>
  <si>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</si>
  <si>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</si>
  <si>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</si>
  <si>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</si>
  <si>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</si>
  <si>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</si>
  <si>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</si>
  <si>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</si>
  <si>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</si>
  <si>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</si>
  <si>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</si>
  <si>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</si>
  <si>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</si>
  <si>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</si>
  <si>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</si>
  <si>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</si>
  <si>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</si>
  <si>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</si>
  <si>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</si>
  <si>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</si>
  <si>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</si>
  <si>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</si>
  <si>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</si>
  <si>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</si>
  <si>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</si>
  <si>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</si>
  <si>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</si>
  <si>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</si>
  <si>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</si>
  <si>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</si>
  <si>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</si>
  <si>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</si>
  <si>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</si>
  <si>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</si>
  <si>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</si>
  <si>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</si>
  <si>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</si>
  <si>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</si>
  <si>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</si>
  <si>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</si>
  <si>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</si>
  <si>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</si>
  <si>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</si>
  <si>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</si>
  <si>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</si>
  <si>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</si>
  <si>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</si>
  <si>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</si>
  <si>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</si>
  <si>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</si>
  <si>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</si>
  <si>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</si>
  <si>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</si>
  <si>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</si>
  <si>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</si>
  <si>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</si>
  <si>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</si>
  <si>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</si>
  <si>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</si>
  <si>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</si>
  <si>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</si>
  <si>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</si>
  <si>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</si>
  <si>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</si>
  <si>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</si>
  <si>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</si>
  <si>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</si>
  <si>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</si>
  <si>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</si>
  <si>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</si>
  <si>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</si>
  <si>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</si>
  <si>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</si>
  <si>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</si>
  <si>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</si>
  <si>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</si>
  <si>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</si>
  <si>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</si>
  <si>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</si>
  <si>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</si>
  <si>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</si>
  <si>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</si>
  <si>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</si>
  <si>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</si>
  <si>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</si>
  <si>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</si>
  <si>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</si>
  <si>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</si>
  <si>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</si>
  <si>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</si>
  <si>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</si>
  <si>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</si>
  <si>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3.</t>
  </si>
  <si>
    <t>iV.</t>
  </si>
  <si>
    <t>Исполнитель: Топчина М.Е., 603-70-03, доб. 115</t>
  </si>
  <si>
    <t>систем канализации (люк каналационный-сентябрь)</t>
  </si>
  <si>
    <t>т.п.м/шт.</t>
  </si>
  <si>
    <t>Замена дверных блоков - 8 шт. (парадные, мусоросборные камеры, маш. Отделение)</t>
  </si>
  <si>
    <t>Отчет по текущему ремонту общего имущества в многоквартирном доме № 62 по ул. Загородная за 2021 год.</t>
  </si>
  <si>
    <t>Розлив ЦО - 2 м</t>
  </si>
  <si>
    <t>Кран шар.80-2 шт, ГВС 5 м, хомуты на розливе ГВС, футорка</t>
  </si>
  <si>
    <t>Замена оконных блоков в подвале</t>
  </si>
  <si>
    <t>Ремонт оконного блока на ЛК</t>
  </si>
  <si>
    <t>Замена подоконной доски на ЛК, скобяных изделий-декабрь</t>
  </si>
  <si>
    <t xml:space="preserve">Генеральный директор ООО "УКДС" - управляющей компании ООО "ГК Д.О.М. Колпино"   ____________________________   Виноградов М.А.                                                       :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</si>
</sst>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3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1" fillId="0" borderId="41" xfId="0" applyFont="1" applyFill="1" applyBorder="1"/>
    <xf numFmtId="166" fontId="16" fillId="7" borderId="49" xfId="0" applyNumberFormat="1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49" fontId="13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49" fontId="13" fillId="0" borderId="48" xfId="0" applyNumberFormat="1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8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4" borderId="41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8" t="s">
        <v>187</v>
      </c>
      <c r="C3" s="509"/>
      <c r="D3" s="509"/>
      <c r="E3" s="509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10" t="s">
        <v>0</v>
      </c>
      <c r="C6" s="512" t="s">
        <v>1</v>
      </c>
      <c r="D6" s="512" t="s">
        <v>2</v>
      </c>
      <c r="E6" s="514" t="s">
        <v>6</v>
      </c>
    </row>
    <row r="7" spans="2:5" ht="13.5" customHeight="1" thickBot="1" x14ac:dyDescent="0.25">
      <c r="B7" s="511"/>
      <c r="C7" s="513"/>
      <c r="D7" s="513"/>
      <c r="E7" s="515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04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05"/>
      <c r="C10" s="172"/>
      <c r="D10" s="170" t="s">
        <v>9</v>
      </c>
      <c r="E10" s="82"/>
    </row>
    <row r="11" spans="2:5" s="25" customFormat="1" ht="16.5" thickBot="1" x14ac:dyDescent="0.3">
      <c r="B11" s="506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7" t="s">
        <v>95</v>
      </c>
      <c r="C96" s="507"/>
      <c r="D96" s="507"/>
      <c r="E96" s="507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16" t="s">
        <v>239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  <c r="P7" s="516"/>
      <c r="Q7" s="516"/>
      <c r="R7" s="516"/>
      <c r="S7" s="516"/>
      <c r="T7" s="516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10" t="s">
        <v>0</v>
      </c>
      <c r="B9" s="512" t="s">
        <v>1</v>
      </c>
      <c r="C9" s="512" t="s">
        <v>2</v>
      </c>
      <c r="D9" s="514" t="s">
        <v>6</v>
      </c>
      <c r="E9" s="520" t="s">
        <v>132</v>
      </c>
      <c r="F9" s="521"/>
      <c r="G9" s="521"/>
      <c r="H9" s="521"/>
      <c r="I9" s="521"/>
      <c r="J9" s="521"/>
      <c r="K9" s="521"/>
      <c r="L9" s="521"/>
      <c r="M9" s="521"/>
      <c r="N9" s="521"/>
      <c r="O9" s="521"/>
      <c r="P9" s="521"/>
      <c r="Q9" s="521"/>
      <c r="R9" s="535" t="s">
        <v>135</v>
      </c>
      <c r="S9" s="542"/>
      <c r="T9" s="542"/>
      <c r="U9" s="535" t="s">
        <v>101</v>
      </c>
      <c r="V9" s="542"/>
      <c r="W9" s="535" t="s">
        <v>133</v>
      </c>
      <c r="X9" s="536"/>
    </row>
    <row r="10" spans="1:24" ht="149.25" customHeight="1" thickBot="1" x14ac:dyDescent="0.25">
      <c r="A10" s="517"/>
      <c r="B10" s="518"/>
      <c r="C10" s="518"/>
      <c r="D10" s="519"/>
      <c r="E10" s="520" t="s">
        <v>154</v>
      </c>
      <c r="F10" s="521"/>
      <c r="G10" s="521"/>
      <c r="H10" s="520" t="s">
        <v>162</v>
      </c>
      <c r="I10" s="521"/>
      <c r="J10" s="521"/>
      <c r="K10" s="520" t="s">
        <v>163</v>
      </c>
      <c r="L10" s="521"/>
      <c r="M10" s="521"/>
      <c r="N10" s="520" t="s">
        <v>157</v>
      </c>
      <c r="O10" s="541"/>
      <c r="P10" s="520" t="s">
        <v>158</v>
      </c>
      <c r="Q10" s="521"/>
      <c r="R10" s="537"/>
      <c r="S10" s="543"/>
      <c r="T10" s="543"/>
      <c r="U10" s="537"/>
      <c r="V10" s="543"/>
      <c r="W10" s="537"/>
      <c r="X10" s="538"/>
    </row>
    <row r="11" spans="1:24" ht="13.5" thickBot="1" x14ac:dyDescent="0.25">
      <c r="A11" s="517"/>
      <c r="B11" s="518"/>
      <c r="C11" s="518"/>
      <c r="D11" s="519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44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45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46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4" t="s">
        <v>12</v>
      </c>
      <c r="B16" s="547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4"/>
      <c r="B17" s="547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55" t="s">
        <v>14</v>
      </c>
      <c r="B18" s="547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55"/>
      <c r="B19" s="547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32" t="s">
        <v>167</v>
      </c>
      <c r="B21" s="54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33"/>
      <c r="B22" s="54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33" t="s">
        <v>168</v>
      </c>
      <c r="B23" s="55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33"/>
      <c r="B24" s="55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33" t="s">
        <v>171</v>
      </c>
      <c r="B25" s="55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33"/>
      <c r="B26" s="55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33" t="s">
        <v>173</v>
      </c>
      <c r="B27" s="55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33"/>
      <c r="B28" s="55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33" t="s">
        <v>176</v>
      </c>
      <c r="B29" s="55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33"/>
      <c r="B30" s="55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24" t="s">
        <v>18</v>
      </c>
      <c r="B32" s="528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25"/>
      <c r="B33" s="529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6" t="s">
        <v>57</v>
      </c>
      <c r="B34" s="56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7"/>
      <c r="B35" s="56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24" t="s">
        <v>24</v>
      </c>
      <c r="B36" s="55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4"/>
      <c r="B37" s="56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25"/>
      <c r="B38" s="55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6" t="s">
        <v>25</v>
      </c>
      <c r="B39" s="572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7"/>
      <c r="B40" s="563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24" t="s">
        <v>27</v>
      </c>
      <c r="B41" s="55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7"/>
      <c r="B42" s="563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24" t="s">
        <v>29</v>
      </c>
      <c r="B43" s="528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25"/>
      <c r="B44" s="529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6" t="s">
        <v>31</v>
      </c>
      <c r="B45" s="530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7"/>
      <c r="B46" s="531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24" t="s">
        <v>32</v>
      </c>
      <c r="B47" s="553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25"/>
      <c r="B48" s="554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6" t="s">
        <v>34</v>
      </c>
      <c r="B49" s="522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7"/>
      <c r="B50" s="523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24" t="s">
        <v>35</v>
      </c>
      <c r="B51" s="556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25"/>
      <c r="B52" s="557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6" t="s">
        <v>36</v>
      </c>
      <c r="B53" s="522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7"/>
      <c r="B54" s="523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24" t="s">
        <v>37</v>
      </c>
      <c r="B55" s="55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25"/>
      <c r="B56" s="55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65" t="s">
        <v>51</v>
      </c>
      <c r="B57" s="54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66"/>
      <c r="B58" s="552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24" t="s">
        <v>150</v>
      </c>
      <c r="B59" s="553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25"/>
      <c r="B60" s="554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6" t="s">
        <v>39</v>
      </c>
      <c r="B61" s="522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7"/>
      <c r="B62" s="523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24" t="s">
        <v>41</v>
      </c>
      <c r="B63" s="556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25"/>
      <c r="B64" s="557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6" t="s">
        <v>152</v>
      </c>
      <c r="B65" s="522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7"/>
      <c r="B66" s="523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24" t="s">
        <v>182</v>
      </c>
      <c r="B67" s="556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25"/>
      <c r="B68" s="557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55" t="s">
        <v>204</v>
      </c>
      <c r="B69" s="569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81"/>
      <c r="B70" s="557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2" t="s">
        <v>205</v>
      </c>
      <c r="B72" s="567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3"/>
      <c r="B73" s="568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4" t="s">
        <v>229</v>
      </c>
      <c r="B74" s="547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4"/>
      <c r="B75" s="547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4" t="s">
        <v>230</v>
      </c>
      <c r="B76" s="547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4"/>
      <c r="B77" s="547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4" t="s">
        <v>231</v>
      </c>
      <c r="B78" s="547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4"/>
      <c r="B79" s="547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4" t="s">
        <v>232</v>
      </c>
      <c r="B80" s="547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7"/>
      <c r="B81" s="564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24" t="s">
        <v>112</v>
      </c>
      <c r="B82" s="553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25"/>
      <c r="B83" s="554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6" t="s">
        <v>48</v>
      </c>
      <c r="B84" s="522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7"/>
      <c r="B85" s="523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73">
        <v>25</v>
      </c>
      <c r="B87" s="575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74"/>
      <c r="B88" s="576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7">
        <v>26</v>
      </c>
      <c r="B89" s="579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8"/>
      <c r="B90" s="580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65" t="s">
        <v>233</v>
      </c>
      <c r="B91" s="584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66"/>
      <c r="B92" s="585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39" t="s">
        <v>95</v>
      </c>
      <c r="B101" s="539"/>
      <c r="C101" s="539"/>
      <c r="D101" s="539"/>
      <c r="E101" s="539"/>
      <c r="F101" s="539"/>
      <c r="G101" s="539"/>
      <c r="H101" s="539"/>
      <c r="I101" s="539"/>
      <c r="J101" s="539"/>
      <c r="K101" s="539"/>
      <c r="L101" s="539"/>
      <c r="M101" s="539"/>
      <c r="N101" s="539"/>
      <c r="O101" s="539"/>
      <c r="P101" s="539"/>
      <c r="Q101" s="539"/>
      <c r="R101" s="539"/>
      <c r="S101" s="540"/>
      <c r="T101" s="539"/>
      <c r="U101" s="2"/>
      <c r="V101" s="2"/>
      <c r="W101" s="2"/>
      <c r="X101" s="2"/>
    </row>
    <row r="102" spans="1:24" ht="15" x14ac:dyDescent="0.25">
      <c r="A102" s="586" t="s">
        <v>71</v>
      </c>
      <c r="B102" s="570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7"/>
      <c r="B103" s="571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88" t="s">
        <v>16</v>
      </c>
      <c r="B104" s="570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89"/>
      <c r="B105" s="571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88" t="s">
        <v>18</v>
      </c>
      <c r="B106" s="570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89"/>
      <c r="B107" s="571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88" t="s">
        <v>57</v>
      </c>
      <c r="B108" s="570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89"/>
      <c r="B109" s="571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88" t="s">
        <v>24</v>
      </c>
      <c r="B110" s="570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89"/>
      <c r="B111" s="571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88" t="s">
        <v>25</v>
      </c>
      <c r="B112" s="570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89"/>
      <c r="B113" s="571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90">
        <v>7</v>
      </c>
      <c r="B114" s="570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91"/>
      <c r="B115" s="571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92">
        <v>8</v>
      </c>
      <c r="B116" s="570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93"/>
      <c r="B117" s="571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90">
        <v>9</v>
      </c>
      <c r="B118" s="570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91"/>
      <c r="B119" s="571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97" t="s">
        <v>139</v>
      </c>
      <c r="B129" s="594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98"/>
      <c r="B130" s="595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97" t="s">
        <v>140</v>
      </c>
      <c r="B131" s="594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98"/>
      <c r="B132" s="595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97" t="s">
        <v>141</v>
      </c>
      <c r="B133" s="594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98"/>
      <c r="B134" s="595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97" t="s">
        <v>111</v>
      </c>
      <c r="B135" s="594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89"/>
      <c r="B136" s="596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97" t="s">
        <v>142</v>
      </c>
      <c r="B141" s="594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98"/>
      <c r="B142" s="595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97" t="s">
        <v>143</v>
      </c>
      <c r="B143" s="594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98"/>
      <c r="B144" s="595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97" t="s">
        <v>144</v>
      </c>
      <c r="B145" s="594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98"/>
      <c r="B146" s="595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97" t="s">
        <v>145</v>
      </c>
      <c r="B147" s="594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98"/>
      <c r="B148" s="595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97" t="s">
        <v>146</v>
      </c>
      <c r="B149" s="594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98"/>
      <c r="B150" s="595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97" t="s">
        <v>147</v>
      </c>
      <c r="B151" s="594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98"/>
      <c r="B152" s="595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97" t="s">
        <v>148</v>
      </c>
      <c r="B153" s="594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98"/>
      <c r="B154" s="595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97" t="s">
        <v>149</v>
      </c>
      <c r="B155" s="594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89"/>
      <c r="B156" s="596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57"/>
  <sheetViews>
    <sheetView tabSelected="1" view="pageBreakPreview" topLeftCell="A4" zoomScaleNormal="70" zoomScaleSheetLayoutView="100" workbookViewId="0">
      <selection activeCell="D46" sqref="D46"/>
    </sheetView>
  </sheetViews>
  <sheetFormatPr defaultColWidth="8.85546875" defaultRowHeight="12.75" x14ac:dyDescent="0.2"/>
  <cols>
    <col min="1" max="1" width="6.28515625" style="2" customWidth="1"/>
    <col min="2" max="2" width="63.28515625" style="2" customWidth="1"/>
    <col min="3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610" t="s">
        <v>263</v>
      </c>
      <c r="B1" s="610"/>
      <c r="C1" s="610"/>
      <c r="D1" s="610"/>
    </row>
    <row r="2" spans="1:140" ht="12.75" customHeight="1" thickBot="1" x14ac:dyDescent="0.25">
      <c r="A2" s="1"/>
      <c r="D2" s="3"/>
    </row>
    <row r="3" spans="1:140" ht="27.75" customHeight="1" x14ac:dyDescent="0.2">
      <c r="A3" s="510" t="s">
        <v>0</v>
      </c>
      <c r="B3" s="512" t="s">
        <v>1</v>
      </c>
      <c r="C3" s="611" t="s">
        <v>2</v>
      </c>
      <c r="D3" s="599" t="s">
        <v>241</v>
      </c>
      <c r="E3" s="599"/>
      <c r="F3" s="599"/>
      <c r="G3" s="599"/>
      <c r="H3" s="599"/>
      <c r="I3" s="599"/>
      <c r="J3" s="599"/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599"/>
      <c r="AF3" s="599"/>
      <c r="AG3" s="599"/>
      <c r="AH3" s="599"/>
      <c r="AI3" s="599"/>
      <c r="AJ3" s="599"/>
      <c r="AK3" s="599"/>
      <c r="AL3" s="599"/>
      <c r="AM3" s="599"/>
      <c r="AN3" s="599"/>
      <c r="AO3" s="599"/>
      <c r="AP3" s="599"/>
      <c r="AQ3" s="599"/>
      <c r="AR3" s="599"/>
      <c r="AS3" s="599"/>
      <c r="AT3" s="599"/>
      <c r="AU3" s="599"/>
      <c r="AV3" s="599"/>
      <c r="AW3" s="599"/>
      <c r="AX3" s="599"/>
      <c r="AY3" s="599"/>
      <c r="AZ3" s="599"/>
      <c r="BA3" s="599"/>
      <c r="BB3" s="599"/>
      <c r="BC3" s="599"/>
      <c r="BD3" s="599"/>
      <c r="BE3" s="599"/>
      <c r="BF3" s="599"/>
      <c r="BG3" s="599"/>
      <c r="BH3" s="599"/>
      <c r="BI3" s="599"/>
      <c r="BJ3" s="599"/>
      <c r="BK3" s="599"/>
      <c r="BL3" s="599"/>
      <c r="BM3" s="599"/>
      <c r="BN3" s="599"/>
      <c r="BO3" s="599"/>
      <c r="BP3" s="599"/>
      <c r="BQ3" s="599"/>
      <c r="BR3" s="599"/>
      <c r="BS3" s="599"/>
      <c r="BT3" s="599"/>
      <c r="BU3" s="599"/>
      <c r="BV3" s="599"/>
      <c r="BW3" s="599"/>
      <c r="BX3" s="599"/>
      <c r="BY3" s="599"/>
      <c r="BZ3" s="599"/>
      <c r="CA3" s="599"/>
      <c r="CB3" s="599"/>
      <c r="CC3" s="599"/>
      <c r="CD3" s="599"/>
      <c r="CE3" s="599"/>
      <c r="CF3" s="599"/>
      <c r="CG3" s="599"/>
      <c r="CH3" s="599"/>
      <c r="CI3" s="599"/>
      <c r="CJ3" s="599"/>
      <c r="CK3" s="599"/>
      <c r="CL3" s="599"/>
      <c r="CM3" s="599"/>
      <c r="CN3" s="599"/>
      <c r="CO3" s="599"/>
      <c r="CP3" s="599"/>
      <c r="CQ3" s="599"/>
      <c r="CR3" s="599"/>
      <c r="CS3" s="599"/>
      <c r="CT3" s="599"/>
      <c r="CU3" s="599"/>
      <c r="CV3" s="599"/>
      <c r="CW3" s="599"/>
      <c r="CX3" s="599"/>
      <c r="CY3" s="599"/>
      <c r="CZ3" s="599"/>
      <c r="DA3" s="599"/>
      <c r="DB3" s="599"/>
      <c r="DC3" s="599"/>
      <c r="DD3" s="599"/>
      <c r="DE3" s="599"/>
      <c r="DF3" s="599"/>
      <c r="DG3" s="599"/>
      <c r="DH3" s="599"/>
      <c r="DI3" s="599"/>
      <c r="DJ3" s="599"/>
      <c r="DK3" s="599"/>
      <c r="DL3" s="599"/>
      <c r="DM3" s="599"/>
      <c r="DN3" s="599"/>
      <c r="DO3" s="599"/>
      <c r="DP3" s="599"/>
      <c r="DQ3" s="599"/>
      <c r="DR3" s="599"/>
      <c r="DS3" s="599"/>
      <c r="DT3" s="599"/>
      <c r="DU3" s="599"/>
      <c r="DV3" s="599"/>
      <c r="DW3" s="599"/>
      <c r="DX3" s="535"/>
      <c r="DY3" s="602" t="s">
        <v>244</v>
      </c>
      <c r="DZ3" s="485" t="s">
        <v>245</v>
      </c>
      <c r="EA3" s="485" t="s">
        <v>246</v>
      </c>
      <c r="EB3" s="485" t="s">
        <v>247</v>
      </c>
      <c r="EC3" s="485" t="s">
        <v>248</v>
      </c>
      <c r="ED3" s="485" t="s">
        <v>249</v>
      </c>
      <c r="EE3" s="485" t="s">
        <v>250</v>
      </c>
      <c r="EF3" s="485" t="s">
        <v>251</v>
      </c>
      <c r="EG3" s="485" t="s">
        <v>252</v>
      </c>
      <c r="EH3" s="485" t="s">
        <v>253</v>
      </c>
      <c r="EI3" s="485" t="s">
        <v>254</v>
      </c>
      <c r="EJ3" s="481" t="s">
        <v>255</v>
      </c>
    </row>
    <row r="4" spans="1:140" ht="25.5" customHeight="1" x14ac:dyDescent="0.2">
      <c r="A4" s="517"/>
      <c r="B4" s="518"/>
      <c r="C4" s="612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0"/>
      <c r="AD4" s="600"/>
      <c r="AE4" s="600"/>
      <c r="AF4" s="600"/>
      <c r="AG4" s="600"/>
      <c r="AH4" s="600"/>
      <c r="AI4" s="600"/>
      <c r="AJ4" s="600"/>
      <c r="AK4" s="600"/>
      <c r="AL4" s="600"/>
      <c r="AM4" s="600"/>
      <c r="AN4" s="600"/>
      <c r="AO4" s="600"/>
      <c r="AP4" s="600"/>
      <c r="AQ4" s="600"/>
      <c r="AR4" s="600"/>
      <c r="AS4" s="600"/>
      <c r="AT4" s="600"/>
      <c r="AU4" s="600"/>
      <c r="AV4" s="600"/>
      <c r="AW4" s="600"/>
      <c r="AX4" s="600"/>
      <c r="AY4" s="600"/>
      <c r="AZ4" s="600"/>
      <c r="BA4" s="600"/>
      <c r="BB4" s="600"/>
      <c r="BC4" s="600"/>
      <c r="BD4" s="600"/>
      <c r="BE4" s="600"/>
      <c r="BF4" s="600"/>
      <c r="BG4" s="600"/>
      <c r="BH4" s="600"/>
      <c r="BI4" s="600"/>
      <c r="BJ4" s="600"/>
      <c r="BK4" s="600"/>
      <c r="BL4" s="600"/>
      <c r="BM4" s="600"/>
      <c r="BN4" s="600"/>
      <c r="BO4" s="600"/>
      <c r="BP4" s="600"/>
      <c r="BQ4" s="600"/>
      <c r="BR4" s="600"/>
      <c r="BS4" s="600"/>
      <c r="BT4" s="600"/>
      <c r="BU4" s="600"/>
      <c r="BV4" s="600"/>
      <c r="BW4" s="600"/>
      <c r="BX4" s="600"/>
      <c r="BY4" s="600"/>
      <c r="BZ4" s="600"/>
      <c r="CA4" s="600"/>
      <c r="CB4" s="600"/>
      <c r="CC4" s="600"/>
      <c r="CD4" s="600"/>
      <c r="CE4" s="600"/>
      <c r="CF4" s="600"/>
      <c r="CG4" s="600"/>
      <c r="CH4" s="600"/>
      <c r="CI4" s="600"/>
      <c r="CJ4" s="600"/>
      <c r="CK4" s="600"/>
      <c r="CL4" s="600"/>
      <c r="CM4" s="600"/>
      <c r="CN4" s="600"/>
      <c r="CO4" s="600"/>
      <c r="CP4" s="600"/>
      <c r="CQ4" s="600"/>
      <c r="CR4" s="600"/>
      <c r="CS4" s="600"/>
      <c r="CT4" s="600"/>
      <c r="CU4" s="600"/>
      <c r="CV4" s="600"/>
      <c r="CW4" s="600"/>
      <c r="CX4" s="600"/>
      <c r="CY4" s="600"/>
      <c r="CZ4" s="600"/>
      <c r="DA4" s="600"/>
      <c r="DB4" s="600"/>
      <c r="DC4" s="600"/>
      <c r="DD4" s="600"/>
      <c r="DE4" s="600"/>
      <c r="DF4" s="600"/>
      <c r="DG4" s="600"/>
      <c r="DH4" s="600"/>
      <c r="DI4" s="600"/>
      <c r="DJ4" s="600"/>
      <c r="DK4" s="600"/>
      <c r="DL4" s="600"/>
      <c r="DM4" s="600"/>
      <c r="DN4" s="600"/>
      <c r="DO4" s="600"/>
      <c r="DP4" s="600"/>
      <c r="DQ4" s="600"/>
      <c r="DR4" s="600"/>
      <c r="DS4" s="600"/>
      <c r="DT4" s="600"/>
      <c r="DU4" s="600"/>
      <c r="DV4" s="600"/>
      <c r="DW4" s="600"/>
      <c r="DX4" s="601"/>
      <c r="DY4" s="603"/>
      <c r="DZ4" s="479"/>
      <c r="EA4" s="479"/>
      <c r="EB4" s="479"/>
      <c r="EC4" s="479"/>
      <c r="ED4" s="479"/>
      <c r="EE4" s="479"/>
      <c r="EF4" s="479"/>
      <c r="EG4" s="479"/>
      <c r="EH4" s="479"/>
      <c r="EI4" s="479"/>
      <c r="EJ4" s="482"/>
    </row>
    <row r="5" spans="1:140" ht="13.5" customHeight="1" thickBot="1" x14ac:dyDescent="0.25">
      <c r="A5" s="517"/>
      <c r="B5" s="518"/>
      <c r="C5" s="612"/>
      <c r="D5" s="478" t="s">
        <v>242</v>
      </c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478"/>
      <c r="S5" s="478"/>
      <c r="T5" s="478"/>
      <c r="U5" s="478"/>
      <c r="V5" s="478"/>
      <c r="W5" s="478"/>
      <c r="X5" s="478"/>
      <c r="Y5" s="478"/>
      <c r="Z5" s="478"/>
      <c r="AA5" s="478"/>
      <c r="AB5" s="478"/>
      <c r="AC5" s="478"/>
      <c r="AD5" s="478"/>
      <c r="AE5" s="478"/>
      <c r="AF5" s="478"/>
      <c r="AG5" s="478"/>
      <c r="AH5" s="478"/>
      <c r="AI5" s="478"/>
      <c r="AJ5" s="478"/>
      <c r="AK5" s="478"/>
      <c r="AL5" s="478"/>
      <c r="AM5" s="478"/>
      <c r="AN5" s="478"/>
      <c r="AO5" s="478"/>
      <c r="AP5" s="478"/>
      <c r="AQ5" s="478"/>
      <c r="AR5" s="478"/>
      <c r="AS5" s="478"/>
      <c r="AT5" s="478"/>
      <c r="AU5" s="478"/>
      <c r="AV5" s="478"/>
      <c r="AW5" s="478"/>
      <c r="AX5" s="478"/>
      <c r="AY5" s="478"/>
      <c r="AZ5" s="478"/>
      <c r="BA5" s="478"/>
      <c r="BB5" s="478"/>
      <c r="BC5" s="478"/>
      <c r="BD5" s="478"/>
      <c r="BE5" s="478"/>
      <c r="BF5" s="478"/>
      <c r="BG5" s="478"/>
      <c r="BH5" s="478"/>
      <c r="BI5" s="478"/>
      <c r="BJ5" s="478"/>
      <c r="BK5" s="478"/>
      <c r="BL5" s="478"/>
      <c r="BM5" s="478"/>
      <c r="BN5" s="478"/>
      <c r="BO5" s="478"/>
      <c r="BP5" s="478"/>
      <c r="BQ5" s="478"/>
      <c r="BR5" s="478"/>
      <c r="BS5" s="478"/>
      <c r="BT5" s="478"/>
      <c r="BU5" s="478"/>
      <c r="BV5" s="478"/>
      <c r="BW5" s="478"/>
      <c r="BX5" s="478"/>
      <c r="BY5" s="478"/>
      <c r="BZ5" s="478"/>
      <c r="CA5" s="478"/>
      <c r="CB5" s="478"/>
      <c r="CC5" s="478"/>
      <c r="CD5" s="478"/>
      <c r="CE5" s="478"/>
      <c r="CF5" s="478"/>
      <c r="CG5" s="478"/>
      <c r="CH5" s="478"/>
      <c r="CI5" s="478"/>
      <c r="CJ5" s="478"/>
      <c r="CK5" s="478"/>
      <c r="CL5" s="478"/>
      <c r="CM5" s="478"/>
      <c r="CN5" s="478"/>
      <c r="CO5" s="478"/>
      <c r="CP5" s="478"/>
      <c r="CQ5" s="478"/>
      <c r="CR5" s="478"/>
      <c r="CS5" s="478"/>
      <c r="CT5" s="478"/>
      <c r="CU5" s="478"/>
      <c r="CV5" s="478"/>
      <c r="CW5" s="478"/>
      <c r="CX5" s="478"/>
      <c r="CY5" s="478"/>
      <c r="CZ5" s="478"/>
      <c r="DA5" s="478"/>
      <c r="DB5" s="478"/>
      <c r="DC5" s="478"/>
      <c r="DD5" s="478"/>
      <c r="DE5" s="478"/>
      <c r="DF5" s="478"/>
      <c r="DG5" s="478"/>
      <c r="DH5" s="478"/>
      <c r="DI5" s="478"/>
      <c r="DJ5" s="478"/>
      <c r="DK5" s="478"/>
      <c r="DL5" s="478"/>
      <c r="DM5" s="478"/>
      <c r="DN5" s="478"/>
      <c r="DO5" s="478"/>
      <c r="DP5" s="478"/>
      <c r="DQ5" s="478"/>
      <c r="DR5" s="478"/>
      <c r="DS5" s="478"/>
      <c r="DT5" s="478"/>
      <c r="DU5" s="478"/>
      <c r="DV5" s="478"/>
      <c r="DW5" s="478"/>
      <c r="DX5" s="480"/>
      <c r="DY5" s="484"/>
      <c r="DZ5" s="486"/>
      <c r="EA5" s="486"/>
      <c r="EB5" s="486"/>
      <c r="EC5" s="486"/>
      <c r="ED5" s="486"/>
      <c r="EE5" s="486"/>
      <c r="EF5" s="486"/>
      <c r="EG5" s="486"/>
      <c r="EH5" s="486"/>
      <c r="EI5" s="486"/>
      <c r="EJ5" s="483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77">
        <f>DY6+DZ6+EA6+EB6+EC6+ED6+EE6+EF6+EG6+EH6+EI6+EJ6</f>
        <v>310.19800000000004</v>
      </c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477"/>
      <c r="Y6" s="477"/>
      <c r="Z6" s="477"/>
      <c r="AA6" s="477"/>
      <c r="AB6" s="477"/>
      <c r="AC6" s="477"/>
      <c r="AD6" s="477"/>
      <c r="AE6" s="477"/>
      <c r="AF6" s="477"/>
      <c r="AG6" s="477"/>
      <c r="AH6" s="477"/>
      <c r="AI6" s="477"/>
      <c r="AJ6" s="477"/>
      <c r="AK6" s="477"/>
      <c r="AL6" s="477"/>
      <c r="AM6" s="477"/>
      <c r="AN6" s="477"/>
      <c r="AO6" s="477"/>
      <c r="AP6" s="477"/>
      <c r="AQ6" s="477"/>
      <c r="AR6" s="477"/>
      <c r="AS6" s="477"/>
      <c r="AT6" s="477"/>
      <c r="AU6" s="477"/>
      <c r="AV6" s="477"/>
      <c r="AW6" s="477"/>
      <c r="AX6" s="477"/>
      <c r="AY6" s="477"/>
      <c r="AZ6" s="477"/>
      <c r="BA6" s="477"/>
      <c r="BB6" s="477"/>
      <c r="BC6" s="477"/>
      <c r="BD6" s="477"/>
      <c r="BE6" s="477"/>
      <c r="BF6" s="477"/>
      <c r="BG6" s="477"/>
      <c r="BH6" s="477"/>
      <c r="BI6" s="477"/>
      <c r="BJ6" s="477"/>
      <c r="BK6" s="477"/>
      <c r="BL6" s="477"/>
      <c r="BM6" s="477"/>
      <c r="BN6" s="477"/>
      <c r="BO6" s="477"/>
      <c r="BP6" s="477"/>
      <c r="BQ6" s="477"/>
      <c r="BR6" s="477"/>
      <c r="BS6" s="477"/>
      <c r="BT6" s="477"/>
      <c r="BU6" s="477"/>
      <c r="BV6" s="477"/>
      <c r="BW6" s="477"/>
      <c r="BX6" s="477"/>
      <c r="BY6" s="477"/>
      <c r="BZ6" s="477"/>
      <c r="CA6" s="477"/>
      <c r="CB6" s="477"/>
      <c r="CC6" s="477"/>
      <c r="CD6" s="477"/>
      <c r="CE6" s="477"/>
      <c r="CF6" s="477"/>
      <c r="CG6" s="477"/>
      <c r="CH6" s="477"/>
      <c r="CI6" s="477"/>
      <c r="CJ6" s="477"/>
      <c r="CK6" s="477"/>
      <c r="CL6" s="477"/>
      <c r="CM6" s="477"/>
      <c r="CN6" s="477"/>
      <c r="CO6" s="477"/>
      <c r="CP6" s="477"/>
      <c r="CQ6" s="477"/>
      <c r="CR6" s="477"/>
      <c r="CS6" s="477"/>
      <c r="CT6" s="477"/>
      <c r="CU6" s="477"/>
      <c r="CV6" s="477"/>
      <c r="CW6" s="477"/>
      <c r="CX6" s="477"/>
      <c r="CY6" s="477"/>
      <c r="CZ6" s="477"/>
      <c r="DA6" s="477"/>
      <c r="DB6" s="477"/>
      <c r="DC6" s="477"/>
      <c r="DD6" s="477"/>
      <c r="DE6" s="477"/>
      <c r="DF6" s="477"/>
      <c r="DG6" s="477"/>
      <c r="DH6" s="477"/>
      <c r="DI6" s="477"/>
      <c r="DJ6" s="477"/>
      <c r="DK6" s="477"/>
      <c r="DL6" s="477"/>
      <c r="DM6" s="477"/>
      <c r="DN6" s="477"/>
      <c r="DO6" s="477"/>
      <c r="DP6" s="477"/>
      <c r="DQ6" s="477"/>
      <c r="DR6" s="477"/>
      <c r="DS6" s="477"/>
      <c r="DT6" s="477"/>
      <c r="DU6" s="477"/>
      <c r="DV6" s="477"/>
      <c r="DW6" s="477"/>
      <c r="DX6" s="477"/>
      <c r="DY6" s="477">
        <f t="shared" ref="DY6:EJ6" si="0">DY8+DY10+DY12+DY14</f>
        <v>221.48400000000001</v>
      </c>
      <c r="DZ6" s="477">
        <f t="shared" si="0"/>
        <v>0</v>
      </c>
      <c r="EA6" s="477">
        <f t="shared" si="0"/>
        <v>0</v>
      </c>
      <c r="EB6" s="477">
        <f t="shared" si="0"/>
        <v>2.6</v>
      </c>
      <c r="EC6" s="477">
        <f t="shared" si="0"/>
        <v>0</v>
      </c>
      <c r="ED6" s="477">
        <f t="shared" si="0"/>
        <v>0</v>
      </c>
      <c r="EE6" s="477">
        <f t="shared" si="0"/>
        <v>0</v>
      </c>
      <c r="EF6" s="477">
        <f t="shared" si="0"/>
        <v>0</v>
      </c>
      <c r="EG6" s="477">
        <f t="shared" si="0"/>
        <v>0</v>
      </c>
      <c r="EH6" s="477">
        <f t="shared" si="0"/>
        <v>83.597000000000008</v>
      </c>
      <c r="EI6" s="477">
        <f t="shared" si="0"/>
        <v>0</v>
      </c>
      <c r="EJ6" s="477">
        <f t="shared" si="0"/>
        <v>2.5169999999999999</v>
      </c>
    </row>
    <row r="7" spans="1:140" s="25" customFormat="1" ht="15" x14ac:dyDescent="0.25">
      <c r="A7" s="526" t="s">
        <v>243</v>
      </c>
      <c r="B7" s="621" t="s">
        <v>262</v>
      </c>
      <c r="C7" s="350" t="s">
        <v>28</v>
      </c>
      <c r="D7" s="497">
        <f t="shared" ref="D7:D37" si="1">DY7+DZ7+EA7+EB7+EC7+ED7+EE7+EF7+EG7+EH7+EI7+EJ7</f>
        <v>8</v>
      </c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  <c r="AZ7" s="496"/>
      <c r="BA7" s="496"/>
      <c r="BB7" s="496"/>
      <c r="BC7" s="496"/>
      <c r="BD7" s="496"/>
      <c r="BE7" s="496"/>
      <c r="BF7" s="496"/>
      <c r="BG7" s="496"/>
      <c r="BH7" s="496"/>
      <c r="BI7" s="496"/>
      <c r="BJ7" s="496"/>
      <c r="BK7" s="496"/>
      <c r="BL7" s="496"/>
      <c r="BM7" s="496"/>
      <c r="BN7" s="496"/>
      <c r="BO7" s="496"/>
      <c r="BP7" s="496"/>
      <c r="BQ7" s="496"/>
      <c r="BR7" s="496"/>
      <c r="BS7" s="496"/>
      <c r="BT7" s="496"/>
      <c r="BU7" s="496"/>
      <c r="BV7" s="496"/>
      <c r="BW7" s="496"/>
      <c r="BX7" s="496"/>
      <c r="BY7" s="496"/>
      <c r="BZ7" s="496"/>
      <c r="CA7" s="496"/>
      <c r="CB7" s="496"/>
      <c r="CC7" s="496"/>
      <c r="CD7" s="496"/>
      <c r="CE7" s="496"/>
      <c r="CF7" s="496"/>
      <c r="CG7" s="496"/>
      <c r="CH7" s="496"/>
      <c r="CI7" s="496"/>
      <c r="CJ7" s="496"/>
      <c r="CK7" s="496"/>
      <c r="CL7" s="496"/>
      <c r="CM7" s="496"/>
      <c r="CN7" s="496"/>
      <c r="CO7" s="496"/>
      <c r="CP7" s="496"/>
      <c r="CQ7" s="496"/>
      <c r="CR7" s="496"/>
      <c r="CS7" s="496"/>
      <c r="CT7" s="496"/>
      <c r="CU7" s="496"/>
      <c r="CV7" s="496"/>
      <c r="CW7" s="496"/>
      <c r="CX7" s="496"/>
      <c r="CY7" s="496"/>
      <c r="CZ7" s="496"/>
      <c r="DA7" s="496"/>
      <c r="DB7" s="496"/>
      <c r="DC7" s="496"/>
      <c r="DD7" s="496"/>
      <c r="DE7" s="496"/>
      <c r="DF7" s="496"/>
      <c r="DG7" s="496"/>
      <c r="DH7" s="496"/>
      <c r="DI7" s="496"/>
      <c r="DJ7" s="496"/>
      <c r="DK7" s="496"/>
      <c r="DL7" s="496"/>
      <c r="DM7" s="496"/>
      <c r="DN7" s="496"/>
      <c r="DO7" s="496"/>
      <c r="DP7" s="496"/>
      <c r="DQ7" s="496"/>
      <c r="DR7" s="496"/>
      <c r="DS7" s="496"/>
      <c r="DT7" s="496"/>
      <c r="DU7" s="496"/>
      <c r="DV7" s="496"/>
      <c r="DW7" s="496"/>
      <c r="DX7" s="496"/>
      <c r="DY7" s="497">
        <v>8</v>
      </c>
      <c r="DZ7" s="497"/>
      <c r="EA7" s="497"/>
      <c r="EB7" s="497"/>
      <c r="EC7" s="497"/>
      <c r="ED7" s="497"/>
      <c r="EE7" s="497"/>
      <c r="EF7" s="497"/>
      <c r="EG7" s="497"/>
      <c r="EH7" s="497"/>
      <c r="EI7" s="497"/>
      <c r="EJ7" s="497"/>
    </row>
    <row r="8" spans="1:140" s="25" customFormat="1" ht="20.25" customHeight="1" x14ac:dyDescent="0.25">
      <c r="A8" s="525"/>
      <c r="B8" s="622"/>
      <c r="C8" s="344" t="s">
        <v>11</v>
      </c>
      <c r="D8" s="467">
        <f t="shared" si="1"/>
        <v>221.48400000000001</v>
      </c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498"/>
      <c r="AH8" s="498"/>
      <c r="AI8" s="498"/>
      <c r="AJ8" s="498"/>
      <c r="AK8" s="498"/>
      <c r="AL8" s="498"/>
      <c r="AM8" s="498"/>
      <c r="AN8" s="498"/>
      <c r="AO8" s="498"/>
      <c r="AP8" s="498"/>
      <c r="AQ8" s="498"/>
      <c r="AR8" s="498"/>
      <c r="AS8" s="498"/>
      <c r="AT8" s="498"/>
      <c r="AU8" s="498"/>
      <c r="AV8" s="498"/>
      <c r="AW8" s="498"/>
      <c r="AX8" s="498"/>
      <c r="AY8" s="498"/>
      <c r="AZ8" s="498"/>
      <c r="BA8" s="498"/>
      <c r="BB8" s="498"/>
      <c r="BC8" s="498"/>
      <c r="BD8" s="498"/>
      <c r="BE8" s="498"/>
      <c r="BF8" s="498"/>
      <c r="BG8" s="498"/>
      <c r="BH8" s="498"/>
      <c r="BI8" s="498"/>
      <c r="BJ8" s="498"/>
      <c r="BK8" s="498"/>
      <c r="BL8" s="498"/>
      <c r="BM8" s="498"/>
      <c r="BN8" s="498"/>
      <c r="BO8" s="498"/>
      <c r="BP8" s="498"/>
      <c r="BQ8" s="498"/>
      <c r="BR8" s="498"/>
      <c r="BS8" s="498"/>
      <c r="BT8" s="498"/>
      <c r="BU8" s="498"/>
      <c r="BV8" s="498"/>
      <c r="BW8" s="498"/>
      <c r="BX8" s="498"/>
      <c r="BY8" s="498"/>
      <c r="BZ8" s="498"/>
      <c r="CA8" s="498"/>
      <c r="CB8" s="498"/>
      <c r="CC8" s="498"/>
      <c r="CD8" s="498"/>
      <c r="CE8" s="498"/>
      <c r="CF8" s="498"/>
      <c r="CG8" s="498"/>
      <c r="CH8" s="498"/>
      <c r="CI8" s="498"/>
      <c r="CJ8" s="498"/>
      <c r="CK8" s="498"/>
      <c r="CL8" s="498"/>
      <c r="CM8" s="498"/>
      <c r="CN8" s="498"/>
      <c r="CO8" s="498"/>
      <c r="CP8" s="498"/>
      <c r="CQ8" s="498"/>
      <c r="CR8" s="498"/>
      <c r="CS8" s="498"/>
      <c r="CT8" s="498"/>
      <c r="CU8" s="498"/>
      <c r="CV8" s="498"/>
      <c r="CW8" s="498"/>
      <c r="CX8" s="498"/>
      <c r="CY8" s="498"/>
      <c r="CZ8" s="498"/>
      <c r="DA8" s="498"/>
      <c r="DB8" s="498"/>
      <c r="DC8" s="498"/>
      <c r="DD8" s="498"/>
      <c r="DE8" s="498"/>
      <c r="DF8" s="498"/>
      <c r="DG8" s="498"/>
      <c r="DH8" s="498"/>
      <c r="DI8" s="498"/>
      <c r="DJ8" s="498"/>
      <c r="DK8" s="498"/>
      <c r="DL8" s="498"/>
      <c r="DM8" s="498"/>
      <c r="DN8" s="498"/>
      <c r="DO8" s="498"/>
      <c r="DP8" s="498"/>
      <c r="DQ8" s="498"/>
      <c r="DR8" s="498"/>
      <c r="DS8" s="498"/>
      <c r="DT8" s="498"/>
      <c r="DU8" s="498"/>
      <c r="DV8" s="498"/>
      <c r="DW8" s="498"/>
      <c r="DX8" s="498"/>
      <c r="DY8" s="467">
        <v>221.48400000000001</v>
      </c>
      <c r="DZ8" s="467"/>
      <c r="EA8" s="467"/>
      <c r="EB8" s="467"/>
      <c r="EC8" s="467"/>
      <c r="ED8" s="467"/>
      <c r="EE8" s="467"/>
      <c r="EF8" s="467"/>
      <c r="EG8" s="467"/>
      <c r="EH8" s="467"/>
      <c r="EI8" s="467"/>
      <c r="EJ8" s="467"/>
    </row>
    <row r="9" spans="1:140" s="25" customFormat="1" ht="13.5" customHeight="1" x14ac:dyDescent="0.25">
      <c r="A9" s="534" t="s">
        <v>167</v>
      </c>
      <c r="B9" s="551" t="s">
        <v>268</v>
      </c>
      <c r="C9" s="191" t="s">
        <v>28</v>
      </c>
      <c r="D9" s="495">
        <f t="shared" si="1"/>
        <v>3</v>
      </c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4"/>
      <c r="AW9" s="494"/>
      <c r="AX9" s="494"/>
      <c r="AY9" s="494"/>
      <c r="AZ9" s="494"/>
      <c r="BA9" s="494"/>
      <c r="BB9" s="494"/>
      <c r="BC9" s="494"/>
      <c r="BD9" s="494"/>
      <c r="BE9" s="494"/>
      <c r="BF9" s="494"/>
      <c r="BG9" s="494"/>
      <c r="BH9" s="494"/>
      <c r="BI9" s="494"/>
      <c r="BJ9" s="494"/>
      <c r="BK9" s="494"/>
      <c r="BL9" s="494"/>
      <c r="BM9" s="494"/>
      <c r="BN9" s="494"/>
      <c r="BO9" s="494"/>
      <c r="BP9" s="494"/>
      <c r="BQ9" s="494"/>
      <c r="BR9" s="494"/>
      <c r="BS9" s="494"/>
      <c r="BT9" s="494"/>
      <c r="BU9" s="494"/>
      <c r="BV9" s="494"/>
      <c r="BW9" s="494"/>
      <c r="BX9" s="494"/>
      <c r="BY9" s="494"/>
      <c r="BZ9" s="494"/>
      <c r="CA9" s="494"/>
      <c r="CB9" s="494"/>
      <c r="CC9" s="494"/>
      <c r="CD9" s="494"/>
      <c r="CE9" s="494"/>
      <c r="CF9" s="494"/>
      <c r="CG9" s="494"/>
      <c r="CH9" s="494"/>
      <c r="CI9" s="494"/>
      <c r="CJ9" s="494"/>
      <c r="CK9" s="494"/>
      <c r="CL9" s="494"/>
      <c r="CM9" s="494"/>
      <c r="CN9" s="494"/>
      <c r="CO9" s="494"/>
      <c r="CP9" s="494"/>
      <c r="CQ9" s="494"/>
      <c r="CR9" s="494"/>
      <c r="CS9" s="494"/>
      <c r="CT9" s="494"/>
      <c r="CU9" s="494"/>
      <c r="CV9" s="494"/>
      <c r="CW9" s="494"/>
      <c r="CX9" s="494"/>
      <c r="CY9" s="494"/>
      <c r="CZ9" s="494"/>
      <c r="DA9" s="494"/>
      <c r="DB9" s="494"/>
      <c r="DC9" s="494"/>
      <c r="DD9" s="494"/>
      <c r="DE9" s="494"/>
      <c r="DF9" s="494"/>
      <c r="DG9" s="494"/>
      <c r="DH9" s="494"/>
      <c r="DI9" s="494"/>
      <c r="DJ9" s="494"/>
      <c r="DK9" s="494"/>
      <c r="DL9" s="494"/>
      <c r="DM9" s="494"/>
      <c r="DN9" s="494"/>
      <c r="DO9" s="494"/>
      <c r="DP9" s="494"/>
      <c r="DQ9" s="494"/>
      <c r="DR9" s="494"/>
      <c r="DS9" s="494"/>
      <c r="DT9" s="494"/>
      <c r="DU9" s="494"/>
      <c r="DV9" s="494"/>
      <c r="DW9" s="494"/>
      <c r="DX9" s="494"/>
      <c r="DY9" s="495"/>
      <c r="DZ9" s="495"/>
      <c r="EA9" s="495"/>
      <c r="EB9" s="495">
        <v>1</v>
      </c>
      <c r="EC9" s="495"/>
      <c r="ED9" s="495"/>
      <c r="EE9" s="495"/>
      <c r="EF9" s="495"/>
      <c r="EG9" s="495"/>
      <c r="EH9" s="495"/>
      <c r="EI9" s="495"/>
      <c r="EJ9" s="495">
        <v>2</v>
      </c>
    </row>
    <row r="10" spans="1:140" s="25" customFormat="1" ht="17.25" customHeight="1" x14ac:dyDescent="0.25">
      <c r="A10" s="534"/>
      <c r="B10" s="551"/>
      <c r="C10" s="191" t="s">
        <v>11</v>
      </c>
      <c r="D10" s="467">
        <f t="shared" si="1"/>
        <v>5.117</v>
      </c>
      <c r="E10" s="498"/>
      <c r="F10" s="498"/>
      <c r="G10" s="498"/>
      <c r="H10" s="498"/>
      <c r="I10" s="498"/>
      <c r="J10" s="498"/>
      <c r="K10" s="498"/>
      <c r="L10" s="498"/>
      <c r="M10" s="498"/>
      <c r="N10" s="498"/>
      <c r="O10" s="498"/>
      <c r="P10" s="498"/>
      <c r="Q10" s="498"/>
      <c r="R10" s="498"/>
      <c r="S10" s="498"/>
      <c r="T10" s="498"/>
      <c r="U10" s="498"/>
      <c r="V10" s="498"/>
      <c r="W10" s="498"/>
      <c r="X10" s="498"/>
      <c r="Y10" s="498"/>
      <c r="Z10" s="498"/>
      <c r="AA10" s="498"/>
      <c r="AB10" s="498"/>
      <c r="AC10" s="498"/>
      <c r="AD10" s="498"/>
      <c r="AE10" s="498"/>
      <c r="AF10" s="498"/>
      <c r="AG10" s="498"/>
      <c r="AH10" s="498"/>
      <c r="AI10" s="498"/>
      <c r="AJ10" s="498"/>
      <c r="AK10" s="498"/>
      <c r="AL10" s="498"/>
      <c r="AM10" s="498"/>
      <c r="AN10" s="498"/>
      <c r="AO10" s="498"/>
      <c r="AP10" s="498"/>
      <c r="AQ10" s="498"/>
      <c r="AR10" s="498"/>
      <c r="AS10" s="498"/>
      <c r="AT10" s="498"/>
      <c r="AU10" s="498"/>
      <c r="AV10" s="498"/>
      <c r="AW10" s="498"/>
      <c r="AX10" s="498"/>
      <c r="AY10" s="498"/>
      <c r="AZ10" s="498"/>
      <c r="BA10" s="498"/>
      <c r="BB10" s="498"/>
      <c r="BC10" s="498"/>
      <c r="BD10" s="498"/>
      <c r="BE10" s="498"/>
      <c r="BF10" s="498"/>
      <c r="BG10" s="498"/>
      <c r="BH10" s="498"/>
      <c r="BI10" s="498"/>
      <c r="BJ10" s="498"/>
      <c r="BK10" s="498"/>
      <c r="BL10" s="498"/>
      <c r="BM10" s="498"/>
      <c r="BN10" s="498"/>
      <c r="BO10" s="498"/>
      <c r="BP10" s="498"/>
      <c r="BQ10" s="498"/>
      <c r="BR10" s="498"/>
      <c r="BS10" s="498"/>
      <c r="BT10" s="498"/>
      <c r="BU10" s="498"/>
      <c r="BV10" s="498"/>
      <c r="BW10" s="498"/>
      <c r="BX10" s="498"/>
      <c r="BY10" s="498"/>
      <c r="BZ10" s="498"/>
      <c r="CA10" s="498"/>
      <c r="CB10" s="498"/>
      <c r="CC10" s="498"/>
      <c r="CD10" s="498"/>
      <c r="CE10" s="498"/>
      <c r="CF10" s="498"/>
      <c r="CG10" s="498"/>
      <c r="CH10" s="498"/>
      <c r="CI10" s="498"/>
      <c r="CJ10" s="498"/>
      <c r="CK10" s="498"/>
      <c r="CL10" s="498"/>
      <c r="CM10" s="498"/>
      <c r="CN10" s="498"/>
      <c r="CO10" s="498"/>
      <c r="CP10" s="498"/>
      <c r="CQ10" s="498"/>
      <c r="CR10" s="498"/>
      <c r="CS10" s="498"/>
      <c r="CT10" s="498"/>
      <c r="CU10" s="498"/>
      <c r="CV10" s="498"/>
      <c r="CW10" s="498"/>
      <c r="CX10" s="498"/>
      <c r="CY10" s="498"/>
      <c r="CZ10" s="498"/>
      <c r="DA10" s="498"/>
      <c r="DB10" s="498"/>
      <c r="DC10" s="498"/>
      <c r="DD10" s="498"/>
      <c r="DE10" s="498"/>
      <c r="DF10" s="498"/>
      <c r="DG10" s="498"/>
      <c r="DH10" s="498"/>
      <c r="DI10" s="498"/>
      <c r="DJ10" s="498"/>
      <c r="DK10" s="498"/>
      <c r="DL10" s="498"/>
      <c r="DM10" s="498"/>
      <c r="DN10" s="498"/>
      <c r="DO10" s="498"/>
      <c r="DP10" s="498"/>
      <c r="DQ10" s="498"/>
      <c r="DR10" s="498"/>
      <c r="DS10" s="498"/>
      <c r="DT10" s="498"/>
      <c r="DU10" s="498"/>
      <c r="DV10" s="498"/>
      <c r="DW10" s="498"/>
      <c r="DX10" s="498"/>
      <c r="DY10" s="467"/>
      <c r="DZ10" s="467"/>
      <c r="EA10" s="467"/>
      <c r="EB10" s="467">
        <v>2.6</v>
      </c>
      <c r="EC10" s="467"/>
      <c r="ED10" s="467"/>
      <c r="EE10" s="467"/>
      <c r="EF10" s="467"/>
      <c r="EG10" s="467"/>
      <c r="EH10" s="467"/>
      <c r="EI10" s="467"/>
      <c r="EJ10" s="467">
        <v>2.5169999999999999</v>
      </c>
    </row>
    <row r="11" spans="1:140" s="25" customFormat="1" ht="15" customHeight="1" x14ac:dyDescent="0.25">
      <c r="A11" s="534" t="s">
        <v>257</v>
      </c>
      <c r="B11" s="551" t="s">
        <v>266</v>
      </c>
      <c r="C11" s="191" t="s">
        <v>28</v>
      </c>
      <c r="D11" s="495">
        <f>DY11+DZ11+EA11+EB11+EC11+ED11+EE11+EF11+EG11+EH11+EI11+EJ11</f>
        <v>10</v>
      </c>
      <c r="E11" s="494"/>
      <c r="F11" s="494"/>
      <c r="G11" s="494"/>
      <c r="H11" s="494"/>
      <c r="I11" s="494"/>
      <c r="J11" s="494"/>
      <c r="K11" s="494"/>
      <c r="L11" s="494"/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94"/>
      <c r="AJ11" s="494"/>
      <c r="AK11" s="494"/>
      <c r="AL11" s="494"/>
      <c r="AM11" s="494"/>
      <c r="AN11" s="494"/>
      <c r="AO11" s="494"/>
      <c r="AP11" s="494"/>
      <c r="AQ11" s="494"/>
      <c r="AR11" s="494"/>
      <c r="AS11" s="494"/>
      <c r="AT11" s="494"/>
      <c r="AU11" s="494"/>
      <c r="AV11" s="494"/>
      <c r="AW11" s="494"/>
      <c r="AX11" s="494"/>
      <c r="AY11" s="494"/>
      <c r="AZ11" s="494"/>
      <c r="BA11" s="494"/>
      <c r="BB11" s="494"/>
      <c r="BC11" s="494"/>
      <c r="BD11" s="494"/>
      <c r="BE11" s="494"/>
      <c r="BF11" s="494"/>
      <c r="BG11" s="494"/>
      <c r="BH11" s="494"/>
      <c r="BI11" s="494"/>
      <c r="BJ11" s="494"/>
      <c r="BK11" s="494"/>
      <c r="BL11" s="494"/>
      <c r="BM11" s="494"/>
      <c r="BN11" s="494"/>
      <c r="BO11" s="494"/>
      <c r="BP11" s="494"/>
      <c r="BQ11" s="494"/>
      <c r="BR11" s="494"/>
      <c r="BS11" s="494"/>
      <c r="BT11" s="494"/>
      <c r="BU11" s="494"/>
      <c r="BV11" s="494"/>
      <c r="BW11" s="494"/>
      <c r="BX11" s="494"/>
      <c r="BY11" s="494"/>
      <c r="BZ11" s="494"/>
      <c r="CA11" s="494"/>
      <c r="CB11" s="494"/>
      <c r="CC11" s="494"/>
      <c r="CD11" s="494"/>
      <c r="CE11" s="494"/>
      <c r="CF11" s="494"/>
      <c r="CG11" s="494"/>
      <c r="CH11" s="494"/>
      <c r="CI11" s="494"/>
      <c r="CJ11" s="494"/>
      <c r="CK11" s="494"/>
      <c r="CL11" s="494"/>
      <c r="CM11" s="494"/>
      <c r="CN11" s="494"/>
      <c r="CO11" s="494"/>
      <c r="CP11" s="494"/>
      <c r="CQ11" s="494"/>
      <c r="CR11" s="494"/>
      <c r="CS11" s="494"/>
      <c r="CT11" s="494"/>
      <c r="CU11" s="494"/>
      <c r="CV11" s="494"/>
      <c r="CW11" s="494"/>
      <c r="CX11" s="494"/>
      <c r="CY11" s="494"/>
      <c r="CZ11" s="494"/>
      <c r="DA11" s="494"/>
      <c r="DB11" s="494"/>
      <c r="DC11" s="494"/>
      <c r="DD11" s="494"/>
      <c r="DE11" s="494"/>
      <c r="DF11" s="494"/>
      <c r="DG11" s="494"/>
      <c r="DH11" s="494"/>
      <c r="DI11" s="494"/>
      <c r="DJ11" s="494"/>
      <c r="DK11" s="494"/>
      <c r="DL11" s="494"/>
      <c r="DM11" s="494"/>
      <c r="DN11" s="494"/>
      <c r="DO11" s="494"/>
      <c r="DP11" s="494"/>
      <c r="DQ11" s="494"/>
      <c r="DR11" s="494"/>
      <c r="DS11" s="494"/>
      <c r="DT11" s="494"/>
      <c r="DU11" s="494"/>
      <c r="DV11" s="494"/>
      <c r="DW11" s="494"/>
      <c r="DX11" s="494"/>
      <c r="DY11" s="495"/>
      <c r="DZ11" s="495"/>
      <c r="EA11" s="495"/>
      <c r="EB11" s="495"/>
      <c r="EC11" s="495"/>
      <c r="ED11" s="495"/>
      <c r="EE11" s="495"/>
      <c r="EF11" s="495"/>
      <c r="EG11" s="495"/>
      <c r="EH11" s="495">
        <v>10</v>
      </c>
      <c r="EI11" s="495"/>
      <c r="EJ11" s="495"/>
    </row>
    <row r="12" spans="1:140" s="25" customFormat="1" ht="17.25" customHeight="1" x14ac:dyDescent="0.25">
      <c r="A12" s="534"/>
      <c r="B12" s="551"/>
      <c r="C12" s="191" t="s">
        <v>11</v>
      </c>
      <c r="D12" s="467">
        <f t="shared" si="1"/>
        <v>77.81</v>
      </c>
      <c r="E12" s="498"/>
      <c r="F12" s="498"/>
      <c r="G12" s="498"/>
      <c r="H12" s="498"/>
      <c r="I12" s="498"/>
      <c r="J12" s="498"/>
      <c r="K12" s="498"/>
      <c r="L12" s="498"/>
      <c r="M12" s="498"/>
      <c r="N12" s="498"/>
      <c r="O12" s="498"/>
      <c r="P12" s="498"/>
      <c r="Q12" s="498"/>
      <c r="R12" s="498"/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  <c r="AK12" s="498"/>
      <c r="AL12" s="498"/>
      <c r="AM12" s="498"/>
      <c r="AN12" s="498"/>
      <c r="AO12" s="498"/>
      <c r="AP12" s="498"/>
      <c r="AQ12" s="498"/>
      <c r="AR12" s="498"/>
      <c r="AS12" s="498"/>
      <c r="AT12" s="498"/>
      <c r="AU12" s="498"/>
      <c r="AV12" s="498"/>
      <c r="AW12" s="498"/>
      <c r="AX12" s="498"/>
      <c r="AY12" s="498"/>
      <c r="AZ12" s="498"/>
      <c r="BA12" s="498"/>
      <c r="BB12" s="498"/>
      <c r="BC12" s="498"/>
      <c r="BD12" s="498"/>
      <c r="BE12" s="498"/>
      <c r="BF12" s="498"/>
      <c r="BG12" s="498"/>
      <c r="BH12" s="498"/>
      <c r="BI12" s="498"/>
      <c r="BJ12" s="498"/>
      <c r="BK12" s="498"/>
      <c r="BL12" s="498"/>
      <c r="BM12" s="498"/>
      <c r="BN12" s="498"/>
      <c r="BO12" s="498"/>
      <c r="BP12" s="498"/>
      <c r="BQ12" s="498"/>
      <c r="BR12" s="498"/>
      <c r="BS12" s="498"/>
      <c r="BT12" s="498"/>
      <c r="BU12" s="498"/>
      <c r="BV12" s="498"/>
      <c r="BW12" s="498"/>
      <c r="BX12" s="498"/>
      <c r="BY12" s="498"/>
      <c r="BZ12" s="498"/>
      <c r="CA12" s="498"/>
      <c r="CB12" s="498"/>
      <c r="CC12" s="498"/>
      <c r="CD12" s="498"/>
      <c r="CE12" s="498"/>
      <c r="CF12" s="498"/>
      <c r="CG12" s="498"/>
      <c r="CH12" s="498"/>
      <c r="CI12" s="498"/>
      <c r="CJ12" s="498"/>
      <c r="CK12" s="498"/>
      <c r="CL12" s="498"/>
      <c r="CM12" s="498"/>
      <c r="CN12" s="498"/>
      <c r="CO12" s="498"/>
      <c r="CP12" s="498"/>
      <c r="CQ12" s="498"/>
      <c r="CR12" s="498"/>
      <c r="CS12" s="498"/>
      <c r="CT12" s="498"/>
      <c r="CU12" s="498"/>
      <c r="CV12" s="498"/>
      <c r="CW12" s="498"/>
      <c r="CX12" s="498"/>
      <c r="CY12" s="498"/>
      <c r="CZ12" s="498"/>
      <c r="DA12" s="498"/>
      <c r="DB12" s="498"/>
      <c r="DC12" s="498"/>
      <c r="DD12" s="498"/>
      <c r="DE12" s="498"/>
      <c r="DF12" s="498"/>
      <c r="DG12" s="498"/>
      <c r="DH12" s="498"/>
      <c r="DI12" s="498"/>
      <c r="DJ12" s="498"/>
      <c r="DK12" s="498"/>
      <c r="DL12" s="498"/>
      <c r="DM12" s="498"/>
      <c r="DN12" s="498"/>
      <c r="DO12" s="498"/>
      <c r="DP12" s="498"/>
      <c r="DQ12" s="498"/>
      <c r="DR12" s="498"/>
      <c r="DS12" s="498"/>
      <c r="DT12" s="498"/>
      <c r="DU12" s="498"/>
      <c r="DV12" s="498"/>
      <c r="DW12" s="498"/>
      <c r="DX12" s="498"/>
      <c r="DY12" s="467"/>
      <c r="DZ12" s="467"/>
      <c r="EA12" s="467"/>
      <c r="EB12" s="467"/>
      <c r="EC12" s="467"/>
      <c r="ED12" s="467"/>
      <c r="EE12" s="467"/>
      <c r="EF12" s="467"/>
      <c r="EG12" s="467"/>
      <c r="EH12" s="467">
        <v>77.81</v>
      </c>
      <c r="EI12" s="467"/>
      <c r="EJ12" s="467"/>
    </row>
    <row r="13" spans="1:140" s="25" customFormat="1" ht="15.75" customHeight="1" x14ac:dyDescent="0.25">
      <c r="A13" s="524" t="s">
        <v>57</v>
      </c>
      <c r="B13" s="608" t="s">
        <v>267</v>
      </c>
      <c r="C13" s="335" t="s">
        <v>28</v>
      </c>
      <c r="D13" s="495">
        <f>DY13+DZ13+EA13+EB13+EC13+ED13+EE13+EF13+EG13+EH13+EI13+EJ13</f>
        <v>1</v>
      </c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6"/>
      <c r="AM13" s="476"/>
      <c r="AN13" s="476"/>
      <c r="AO13" s="476"/>
      <c r="AP13" s="476"/>
      <c r="AQ13" s="476"/>
      <c r="AR13" s="476"/>
      <c r="AS13" s="476"/>
      <c r="AT13" s="476"/>
      <c r="AU13" s="476"/>
      <c r="AV13" s="476"/>
      <c r="AW13" s="476"/>
      <c r="AX13" s="476"/>
      <c r="AY13" s="476"/>
      <c r="AZ13" s="476"/>
      <c r="BA13" s="476"/>
      <c r="BB13" s="476"/>
      <c r="BC13" s="476"/>
      <c r="BD13" s="476"/>
      <c r="BE13" s="476"/>
      <c r="BF13" s="476"/>
      <c r="BG13" s="476"/>
      <c r="BH13" s="476"/>
      <c r="BI13" s="476"/>
      <c r="BJ13" s="476"/>
      <c r="BK13" s="476"/>
      <c r="BL13" s="476"/>
      <c r="BM13" s="476"/>
      <c r="BN13" s="476"/>
      <c r="BO13" s="476"/>
      <c r="BP13" s="476"/>
      <c r="BQ13" s="476"/>
      <c r="BR13" s="476"/>
      <c r="BS13" s="476"/>
      <c r="BT13" s="476"/>
      <c r="BU13" s="476"/>
      <c r="BV13" s="476"/>
      <c r="BW13" s="476"/>
      <c r="BX13" s="476"/>
      <c r="BY13" s="476"/>
      <c r="BZ13" s="476"/>
      <c r="CA13" s="476"/>
      <c r="CB13" s="476"/>
      <c r="CC13" s="476"/>
      <c r="CD13" s="476"/>
      <c r="CE13" s="476"/>
      <c r="CF13" s="476"/>
      <c r="CG13" s="476"/>
      <c r="CH13" s="476"/>
      <c r="CI13" s="476"/>
      <c r="CJ13" s="476"/>
      <c r="CK13" s="476"/>
      <c r="CL13" s="476"/>
      <c r="CM13" s="476"/>
      <c r="CN13" s="476"/>
      <c r="CO13" s="476"/>
      <c r="CP13" s="476"/>
      <c r="CQ13" s="476"/>
      <c r="CR13" s="476"/>
      <c r="CS13" s="476"/>
      <c r="CT13" s="476"/>
      <c r="CU13" s="476"/>
      <c r="CV13" s="476"/>
      <c r="CW13" s="476"/>
      <c r="CX13" s="476"/>
      <c r="CY13" s="476"/>
      <c r="CZ13" s="476"/>
      <c r="DA13" s="476"/>
      <c r="DB13" s="476"/>
      <c r="DC13" s="476"/>
      <c r="DD13" s="476"/>
      <c r="DE13" s="476"/>
      <c r="DF13" s="476"/>
      <c r="DG13" s="476"/>
      <c r="DH13" s="476"/>
      <c r="DI13" s="476"/>
      <c r="DJ13" s="476"/>
      <c r="DK13" s="476"/>
      <c r="DL13" s="476"/>
      <c r="DM13" s="476"/>
      <c r="DN13" s="476"/>
      <c r="DO13" s="476"/>
      <c r="DP13" s="476"/>
      <c r="DQ13" s="476"/>
      <c r="DR13" s="476"/>
      <c r="DS13" s="476"/>
      <c r="DT13" s="476"/>
      <c r="DU13" s="476"/>
      <c r="DV13" s="476"/>
      <c r="DW13" s="476"/>
      <c r="DX13" s="476"/>
      <c r="DY13" s="476"/>
      <c r="DZ13" s="470"/>
      <c r="EA13" s="476"/>
      <c r="EB13" s="470"/>
      <c r="EC13" s="470"/>
      <c r="ED13" s="470"/>
      <c r="EE13" s="470"/>
      <c r="EF13" s="470"/>
      <c r="EG13" s="470"/>
      <c r="EH13" s="470">
        <v>1</v>
      </c>
      <c r="EI13" s="470"/>
      <c r="EJ13" s="470"/>
    </row>
    <row r="14" spans="1:140" s="25" customFormat="1" ht="17.25" customHeight="1" thickBot="1" x14ac:dyDescent="0.3">
      <c r="A14" s="527"/>
      <c r="B14" s="609"/>
      <c r="C14" s="329" t="s">
        <v>11</v>
      </c>
      <c r="D14" s="468">
        <f t="shared" si="1"/>
        <v>5.7869999999999999</v>
      </c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5"/>
      <c r="AA14" s="475"/>
      <c r="AB14" s="475"/>
      <c r="AC14" s="475"/>
      <c r="AD14" s="475"/>
      <c r="AE14" s="475"/>
      <c r="AF14" s="475"/>
      <c r="AG14" s="475"/>
      <c r="AH14" s="475"/>
      <c r="AI14" s="475"/>
      <c r="AJ14" s="475"/>
      <c r="AK14" s="475"/>
      <c r="AL14" s="475"/>
      <c r="AM14" s="475"/>
      <c r="AN14" s="475"/>
      <c r="AO14" s="475"/>
      <c r="AP14" s="475"/>
      <c r="AQ14" s="475"/>
      <c r="AR14" s="475"/>
      <c r="AS14" s="475"/>
      <c r="AT14" s="475"/>
      <c r="AU14" s="475"/>
      <c r="AV14" s="475"/>
      <c r="AW14" s="475"/>
      <c r="AX14" s="475"/>
      <c r="AY14" s="475"/>
      <c r="AZ14" s="475"/>
      <c r="BA14" s="475"/>
      <c r="BB14" s="475"/>
      <c r="BC14" s="475"/>
      <c r="BD14" s="475"/>
      <c r="BE14" s="475"/>
      <c r="BF14" s="475"/>
      <c r="BG14" s="475"/>
      <c r="BH14" s="475"/>
      <c r="BI14" s="475"/>
      <c r="BJ14" s="475"/>
      <c r="BK14" s="475"/>
      <c r="BL14" s="475"/>
      <c r="BM14" s="475"/>
      <c r="BN14" s="475"/>
      <c r="BO14" s="475"/>
      <c r="BP14" s="475"/>
      <c r="BQ14" s="475"/>
      <c r="BR14" s="475"/>
      <c r="BS14" s="475"/>
      <c r="BT14" s="475"/>
      <c r="BU14" s="475"/>
      <c r="BV14" s="475"/>
      <c r="BW14" s="475"/>
      <c r="BX14" s="475"/>
      <c r="BY14" s="475"/>
      <c r="BZ14" s="475"/>
      <c r="CA14" s="475"/>
      <c r="CB14" s="475"/>
      <c r="CC14" s="475"/>
      <c r="CD14" s="475"/>
      <c r="CE14" s="475"/>
      <c r="CF14" s="475"/>
      <c r="CG14" s="475"/>
      <c r="CH14" s="475"/>
      <c r="CI14" s="475"/>
      <c r="CJ14" s="475"/>
      <c r="CK14" s="475"/>
      <c r="CL14" s="475"/>
      <c r="CM14" s="475"/>
      <c r="CN14" s="475"/>
      <c r="CO14" s="475"/>
      <c r="CP14" s="475"/>
      <c r="CQ14" s="475"/>
      <c r="CR14" s="475"/>
      <c r="CS14" s="475"/>
      <c r="CT14" s="475"/>
      <c r="CU14" s="475"/>
      <c r="CV14" s="475"/>
      <c r="CW14" s="475"/>
      <c r="CX14" s="475"/>
      <c r="CY14" s="475"/>
      <c r="CZ14" s="475"/>
      <c r="DA14" s="475"/>
      <c r="DB14" s="475"/>
      <c r="DC14" s="475"/>
      <c r="DD14" s="475"/>
      <c r="DE14" s="475"/>
      <c r="DF14" s="475"/>
      <c r="DG14" s="475"/>
      <c r="DH14" s="475"/>
      <c r="DI14" s="475"/>
      <c r="DJ14" s="475"/>
      <c r="DK14" s="475"/>
      <c r="DL14" s="475"/>
      <c r="DM14" s="475"/>
      <c r="DN14" s="475"/>
      <c r="DO14" s="475"/>
      <c r="DP14" s="475"/>
      <c r="DQ14" s="475"/>
      <c r="DR14" s="475"/>
      <c r="DS14" s="475"/>
      <c r="DT14" s="475"/>
      <c r="DU14" s="475"/>
      <c r="DV14" s="475"/>
      <c r="DW14" s="475"/>
      <c r="DX14" s="475"/>
      <c r="DY14" s="475"/>
      <c r="DZ14" s="468"/>
      <c r="EA14" s="475"/>
      <c r="EB14" s="468"/>
      <c r="EC14" s="468"/>
      <c r="ED14" s="468"/>
      <c r="EE14" s="468"/>
      <c r="EF14" s="468"/>
      <c r="EG14" s="468"/>
      <c r="EH14" s="468">
        <v>5.7869999999999999</v>
      </c>
      <c r="EI14" s="468"/>
      <c r="EJ14" s="468"/>
    </row>
    <row r="15" spans="1:140" s="25" customFormat="1" ht="15.75" thickBot="1" x14ac:dyDescent="0.3">
      <c r="A15" s="397" t="s">
        <v>75</v>
      </c>
      <c r="B15" s="454" t="s">
        <v>76</v>
      </c>
      <c r="C15" s="399" t="s">
        <v>11</v>
      </c>
      <c r="D15" s="490">
        <f t="shared" si="1"/>
        <v>10.151999999999999</v>
      </c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Q15" s="471"/>
      <c r="R15" s="471"/>
      <c r="S15" s="471"/>
      <c r="T15" s="471"/>
      <c r="U15" s="471"/>
      <c r="V15" s="471"/>
      <c r="W15" s="471"/>
      <c r="X15" s="471"/>
      <c r="Y15" s="471"/>
      <c r="Z15" s="471"/>
      <c r="AA15" s="471"/>
      <c r="AB15" s="471"/>
      <c r="AC15" s="471"/>
      <c r="AD15" s="471"/>
      <c r="AE15" s="471"/>
      <c r="AF15" s="471"/>
      <c r="AG15" s="471"/>
      <c r="AH15" s="471"/>
      <c r="AI15" s="471"/>
      <c r="AJ15" s="471"/>
      <c r="AK15" s="471"/>
      <c r="AL15" s="471"/>
      <c r="AM15" s="471"/>
      <c r="AN15" s="471"/>
      <c r="AO15" s="471"/>
      <c r="AP15" s="471"/>
      <c r="AQ15" s="471"/>
      <c r="AR15" s="471"/>
      <c r="AS15" s="471"/>
      <c r="AT15" s="471"/>
      <c r="AU15" s="471"/>
      <c r="AV15" s="471"/>
      <c r="AW15" s="471"/>
      <c r="AX15" s="471"/>
      <c r="AY15" s="471"/>
      <c r="AZ15" s="471"/>
      <c r="BA15" s="471"/>
      <c r="BB15" s="471"/>
      <c r="BC15" s="471"/>
      <c r="BD15" s="471"/>
      <c r="BE15" s="471"/>
      <c r="BF15" s="471"/>
      <c r="BG15" s="471"/>
      <c r="BH15" s="471"/>
      <c r="BI15" s="471"/>
      <c r="BJ15" s="471"/>
      <c r="BK15" s="471"/>
      <c r="BL15" s="471"/>
      <c r="BM15" s="471"/>
      <c r="BN15" s="471"/>
      <c r="BO15" s="471"/>
      <c r="BP15" s="471"/>
      <c r="BQ15" s="471"/>
      <c r="BR15" s="471"/>
      <c r="BS15" s="471"/>
      <c r="BT15" s="471"/>
      <c r="BU15" s="471"/>
      <c r="BV15" s="471"/>
      <c r="BW15" s="471"/>
      <c r="BX15" s="471"/>
      <c r="BY15" s="471"/>
      <c r="BZ15" s="471"/>
      <c r="CA15" s="471"/>
      <c r="CB15" s="471"/>
      <c r="CC15" s="471"/>
      <c r="CD15" s="471"/>
      <c r="CE15" s="471"/>
      <c r="CF15" s="471"/>
      <c r="CG15" s="471"/>
      <c r="CH15" s="471"/>
      <c r="CI15" s="471"/>
      <c r="CJ15" s="471"/>
      <c r="CK15" s="471"/>
      <c r="CL15" s="471"/>
      <c r="CM15" s="471"/>
      <c r="CN15" s="471"/>
      <c r="CO15" s="471"/>
      <c r="CP15" s="471"/>
      <c r="CQ15" s="471"/>
      <c r="CR15" s="471"/>
      <c r="CS15" s="471"/>
      <c r="CT15" s="471"/>
      <c r="CU15" s="471"/>
      <c r="CV15" s="471"/>
      <c r="CW15" s="471"/>
      <c r="CX15" s="471"/>
      <c r="CY15" s="471"/>
      <c r="CZ15" s="471"/>
      <c r="DA15" s="471"/>
      <c r="DB15" s="471"/>
      <c r="DC15" s="471"/>
      <c r="DD15" s="471"/>
      <c r="DE15" s="471"/>
      <c r="DF15" s="471"/>
      <c r="DG15" s="471"/>
      <c r="DH15" s="471"/>
      <c r="DI15" s="471"/>
      <c r="DJ15" s="471"/>
      <c r="DK15" s="471"/>
      <c r="DL15" s="471"/>
      <c r="DM15" s="471"/>
      <c r="DN15" s="471"/>
      <c r="DO15" s="471"/>
      <c r="DP15" s="471"/>
      <c r="DQ15" s="471"/>
      <c r="DR15" s="471"/>
      <c r="DS15" s="471"/>
      <c r="DT15" s="471"/>
      <c r="DU15" s="471"/>
      <c r="DV15" s="471"/>
      <c r="DW15" s="471"/>
      <c r="DX15" s="471"/>
      <c r="DY15" s="490">
        <f>DY17+DY27+DY29</f>
        <v>5.3360000000000003</v>
      </c>
      <c r="DZ15" s="490">
        <f t="shared" ref="DZ15:EJ15" si="2">DZ17+DZ27+DZ29</f>
        <v>0</v>
      </c>
      <c r="EA15" s="490">
        <f t="shared" si="2"/>
        <v>0</v>
      </c>
      <c r="EB15" s="490">
        <f t="shared" si="2"/>
        <v>0</v>
      </c>
      <c r="EC15" s="490">
        <f t="shared" si="2"/>
        <v>0</v>
      </c>
      <c r="ED15" s="490">
        <f t="shared" si="2"/>
        <v>0</v>
      </c>
      <c r="EE15" s="490">
        <f t="shared" si="2"/>
        <v>0</v>
      </c>
      <c r="EF15" s="490">
        <f t="shared" si="2"/>
        <v>1.3759999999999999</v>
      </c>
      <c r="EG15" s="490">
        <f>EG17+EG27+EG29</f>
        <v>0</v>
      </c>
      <c r="EH15" s="490">
        <f t="shared" si="2"/>
        <v>0</v>
      </c>
      <c r="EI15" s="490">
        <f t="shared" si="2"/>
        <v>0</v>
      </c>
      <c r="EJ15" s="490">
        <f t="shared" si="2"/>
        <v>3.44</v>
      </c>
    </row>
    <row r="16" spans="1:140" s="25" customFormat="1" ht="15" x14ac:dyDescent="0.25">
      <c r="A16" s="617" t="s">
        <v>205</v>
      </c>
      <c r="B16" s="619" t="s">
        <v>206</v>
      </c>
      <c r="C16" s="466" t="s">
        <v>17</v>
      </c>
      <c r="D16" s="469">
        <f t="shared" si="1"/>
        <v>0</v>
      </c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69"/>
      <c r="X16" s="469"/>
      <c r="Y16" s="469"/>
      <c r="Z16" s="469"/>
      <c r="AA16" s="469"/>
      <c r="AB16" s="469"/>
      <c r="AC16" s="469"/>
      <c r="AD16" s="469"/>
      <c r="AE16" s="469"/>
      <c r="AF16" s="469"/>
      <c r="AG16" s="469"/>
      <c r="AH16" s="469"/>
      <c r="AI16" s="469"/>
      <c r="AJ16" s="469"/>
      <c r="AK16" s="469"/>
      <c r="AL16" s="469"/>
      <c r="AM16" s="469"/>
      <c r="AN16" s="469"/>
      <c r="AO16" s="469"/>
      <c r="AP16" s="469"/>
      <c r="AQ16" s="469"/>
      <c r="AR16" s="469"/>
      <c r="AS16" s="469"/>
      <c r="AT16" s="469"/>
      <c r="AU16" s="469"/>
      <c r="AV16" s="469"/>
      <c r="AW16" s="469"/>
      <c r="AX16" s="469"/>
      <c r="AY16" s="469"/>
      <c r="AZ16" s="469"/>
      <c r="BA16" s="469"/>
      <c r="BB16" s="469"/>
      <c r="BC16" s="469"/>
      <c r="BD16" s="469"/>
      <c r="BE16" s="469"/>
      <c r="BF16" s="469"/>
      <c r="BG16" s="469"/>
      <c r="BH16" s="469"/>
      <c r="BI16" s="469"/>
      <c r="BJ16" s="469"/>
      <c r="BK16" s="469"/>
      <c r="BL16" s="469"/>
      <c r="BM16" s="469"/>
      <c r="BN16" s="469"/>
      <c r="BO16" s="469"/>
      <c r="BP16" s="469"/>
      <c r="BQ16" s="469"/>
      <c r="BR16" s="469"/>
      <c r="BS16" s="469"/>
      <c r="BT16" s="469"/>
      <c r="BU16" s="469"/>
      <c r="BV16" s="469"/>
      <c r="BW16" s="469"/>
      <c r="BX16" s="469"/>
      <c r="BY16" s="469"/>
      <c r="BZ16" s="469"/>
      <c r="CA16" s="469"/>
      <c r="CB16" s="469"/>
      <c r="CC16" s="469"/>
      <c r="CD16" s="469"/>
      <c r="CE16" s="469"/>
      <c r="CF16" s="469"/>
      <c r="CG16" s="469"/>
      <c r="CH16" s="469"/>
      <c r="CI16" s="469"/>
      <c r="CJ16" s="469"/>
      <c r="CK16" s="469"/>
      <c r="CL16" s="469"/>
      <c r="CM16" s="469"/>
      <c r="CN16" s="469"/>
      <c r="CO16" s="469"/>
      <c r="CP16" s="469"/>
      <c r="CQ16" s="469"/>
      <c r="CR16" s="469"/>
      <c r="CS16" s="469"/>
      <c r="CT16" s="469"/>
      <c r="CU16" s="469"/>
      <c r="CV16" s="469"/>
      <c r="CW16" s="469"/>
      <c r="CX16" s="469"/>
      <c r="CY16" s="469"/>
      <c r="CZ16" s="469"/>
      <c r="DA16" s="469"/>
      <c r="DB16" s="469"/>
      <c r="DC16" s="469"/>
      <c r="DD16" s="469"/>
      <c r="DE16" s="469"/>
      <c r="DF16" s="469"/>
      <c r="DG16" s="469"/>
      <c r="DH16" s="469"/>
      <c r="DI16" s="469"/>
      <c r="DJ16" s="469"/>
      <c r="DK16" s="469"/>
      <c r="DL16" s="469"/>
      <c r="DM16" s="469"/>
      <c r="DN16" s="469"/>
      <c r="DO16" s="469"/>
      <c r="DP16" s="469"/>
      <c r="DQ16" s="469"/>
      <c r="DR16" s="469"/>
      <c r="DS16" s="469"/>
      <c r="DT16" s="469"/>
      <c r="DU16" s="469"/>
      <c r="DV16" s="469"/>
      <c r="DW16" s="469"/>
      <c r="DX16" s="469"/>
      <c r="DY16" s="469"/>
      <c r="DZ16" s="488"/>
      <c r="EA16" s="469"/>
      <c r="EB16" s="469"/>
      <c r="EC16" s="469"/>
      <c r="ED16" s="469"/>
      <c r="EE16" s="469"/>
      <c r="EF16" s="469"/>
      <c r="EG16" s="469"/>
      <c r="EH16" s="469"/>
      <c r="EI16" s="469"/>
      <c r="EJ16" s="469"/>
    </row>
    <row r="17" spans="1:140" s="25" customFormat="1" ht="15" x14ac:dyDescent="0.25">
      <c r="A17" s="618"/>
      <c r="B17" s="620"/>
      <c r="C17" s="461" t="s">
        <v>11</v>
      </c>
      <c r="D17" s="467">
        <f t="shared" si="1"/>
        <v>0</v>
      </c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9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34" t="s">
        <v>229</v>
      </c>
      <c r="B18" s="547" t="s">
        <v>19</v>
      </c>
      <c r="C18" s="191" t="s">
        <v>20</v>
      </c>
      <c r="D18" s="467">
        <f t="shared" si="1"/>
        <v>0</v>
      </c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" x14ac:dyDescent="0.25">
      <c r="A19" s="534"/>
      <c r="B19" s="547"/>
      <c r="C19" s="191" t="s">
        <v>11</v>
      </c>
      <c r="D19" s="467">
        <f t="shared" si="1"/>
        <v>0</v>
      </c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0" ht="15" x14ac:dyDescent="0.25">
      <c r="A20" s="534" t="s">
        <v>230</v>
      </c>
      <c r="B20" s="547" t="s">
        <v>21</v>
      </c>
      <c r="C20" s="191" t="s">
        <v>17</v>
      </c>
      <c r="D20" s="467">
        <f t="shared" si="1"/>
        <v>0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8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" x14ac:dyDescent="0.25">
      <c r="A21" s="534"/>
      <c r="B21" s="547"/>
      <c r="C21" s="191" t="s">
        <v>11</v>
      </c>
      <c r="D21" s="467">
        <f t="shared" si="1"/>
        <v>0</v>
      </c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  <c r="Y21" s="467"/>
      <c r="Z21" s="467"/>
      <c r="AA21" s="467"/>
      <c r="AB21" s="467"/>
      <c r="AC21" s="467"/>
      <c r="AD21" s="467"/>
      <c r="AE21" s="467"/>
      <c r="AF21" s="467"/>
      <c r="AG21" s="467"/>
      <c r="AH21" s="467"/>
      <c r="AI21" s="467"/>
      <c r="AJ21" s="467"/>
      <c r="AK21" s="467"/>
      <c r="AL21" s="467"/>
      <c r="AM21" s="467"/>
      <c r="AN21" s="467"/>
      <c r="AO21" s="467"/>
      <c r="AP21" s="467"/>
      <c r="AQ21" s="467"/>
      <c r="AR21" s="467"/>
      <c r="AS21" s="467"/>
      <c r="AT21" s="467"/>
      <c r="AU21" s="467"/>
      <c r="AV21" s="467"/>
      <c r="AW21" s="467"/>
      <c r="AX21" s="467"/>
      <c r="AY21" s="467"/>
      <c r="AZ21" s="467"/>
      <c r="BA21" s="467"/>
      <c r="BB21" s="467"/>
      <c r="BC21" s="467"/>
      <c r="BD21" s="467"/>
      <c r="BE21" s="467"/>
      <c r="BF21" s="467"/>
      <c r="BG21" s="467"/>
      <c r="BH21" s="467"/>
      <c r="BI21" s="467"/>
      <c r="BJ21" s="467"/>
      <c r="BK21" s="467"/>
      <c r="BL21" s="467"/>
      <c r="BM21" s="467"/>
      <c r="BN21" s="467"/>
      <c r="BO21" s="467"/>
      <c r="BP21" s="467"/>
      <c r="BQ21" s="467"/>
      <c r="BR21" s="467"/>
      <c r="BS21" s="467"/>
      <c r="BT21" s="467"/>
      <c r="BU21" s="467"/>
      <c r="BV21" s="467"/>
      <c r="BW21" s="467"/>
      <c r="BX21" s="467"/>
      <c r="BY21" s="467"/>
      <c r="BZ21" s="467"/>
      <c r="CA21" s="467"/>
      <c r="CB21" s="467"/>
      <c r="CC21" s="467"/>
      <c r="CD21" s="467"/>
      <c r="CE21" s="467"/>
      <c r="CF21" s="467"/>
      <c r="CG21" s="467"/>
      <c r="CH21" s="467"/>
      <c r="CI21" s="467"/>
      <c r="CJ21" s="467"/>
      <c r="CK21" s="467"/>
      <c r="CL21" s="467"/>
      <c r="CM21" s="467"/>
      <c r="CN21" s="467"/>
      <c r="CO21" s="467"/>
      <c r="CP21" s="467"/>
      <c r="CQ21" s="467"/>
      <c r="CR21" s="467"/>
      <c r="CS21" s="467"/>
      <c r="CT21" s="467"/>
      <c r="CU21" s="467"/>
      <c r="CV21" s="467"/>
      <c r="CW21" s="467"/>
      <c r="CX21" s="467"/>
      <c r="CY21" s="467"/>
      <c r="CZ21" s="467"/>
      <c r="DA21" s="467"/>
      <c r="DB21" s="467"/>
      <c r="DC21" s="467"/>
      <c r="DD21" s="467"/>
      <c r="DE21" s="467"/>
      <c r="DF21" s="467"/>
      <c r="DG21" s="467"/>
      <c r="DH21" s="467"/>
      <c r="DI21" s="467"/>
      <c r="DJ21" s="467"/>
      <c r="DK21" s="467"/>
      <c r="DL21" s="467"/>
      <c r="DM21" s="467"/>
      <c r="DN21" s="467"/>
      <c r="DO21" s="467"/>
      <c r="DP21" s="467"/>
      <c r="DQ21" s="467"/>
      <c r="DR21" s="467"/>
      <c r="DS21" s="467"/>
      <c r="DT21" s="467"/>
      <c r="DU21" s="467"/>
      <c r="DV21" s="467"/>
      <c r="DW21" s="467"/>
      <c r="DX21" s="467"/>
      <c r="DY21" s="467"/>
      <c r="DZ21" s="467"/>
      <c r="EA21" s="467"/>
      <c r="EB21" s="467"/>
      <c r="EC21" s="467"/>
      <c r="ED21" s="467"/>
      <c r="EE21" s="467"/>
      <c r="EF21" s="467"/>
      <c r="EG21" s="467"/>
      <c r="EH21" s="467"/>
      <c r="EI21" s="467"/>
      <c r="EJ21" s="467"/>
    </row>
    <row r="22" spans="1:140" ht="15" x14ac:dyDescent="0.25">
      <c r="A22" s="534" t="s">
        <v>231</v>
      </c>
      <c r="B22" s="547" t="s">
        <v>22</v>
      </c>
      <c r="C22" s="191" t="s">
        <v>17</v>
      </c>
      <c r="D22" s="467">
        <f t="shared" si="1"/>
        <v>0</v>
      </c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8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0" ht="15" x14ac:dyDescent="0.25">
      <c r="A23" s="534"/>
      <c r="B23" s="547"/>
      <c r="C23" s="191" t="s">
        <v>11</v>
      </c>
      <c r="D23" s="467">
        <f t="shared" si="1"/>
        <v>0</v>
      </c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0" ht="15" x14ac:dyDescent="0.25">
      <c r="A24" s="534" t="s">
        <v>232</v>
      </c>
      <c r="B24" s="547" t="s">
        <v>260</v>
      </c>
      <c r="C24" s="191" t="s">
        <v>261</v>
      </c>
      <c r="D24" s="467">
        <f t="shared" si="1"/>
        <v>0</v>
      </c>
      <c r="E24" s="467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  <c r="Y24" s="467"/>
      <c r="Z24" s="467"/>
      <c r="AA24" s="467"/>
      <c r="AB24" s="467"/>
      <c r="AC24" s="467"/>
      <c r="AD24" s="467"/>
      <c r="AE24" s="467"/>
      <c r="AF24" s="467"/>
      <c r="AG24" s="467"/>
      <c r="AH24" s="467"/>
      <c r="AI24" s="467"/>
      <c r="AJ24" s="467"/>
      <c r="AK24" s="467"/>
      <c r="AL24" s="467"/>
      <c r="AM24" s="467"/>
      <c r="AN24" s="467"/>
      <c r="AO24" s="467"/>
      <c r="AP24" s="467"/>
      <c r="AQ24" s="467"/>
      <c r="AR24" s="467"/>
      <c r="AS24" s="467"/>
      <c r="AT24" s="467"/>
      <c r="AU24" s="467"/>
      <c r="AV24" s="467"/>
      <c r="AW24" s="467"/>
      <c r="AX24" s="467"/>
      <c r="AY24" s="467"/>
      <c r="AZ24" s="467"/>
      <c r="BA24" s="467"/>
      <c r="BB24" s="467"/>
      <c r="BC24" s="467"/>
      <c r="BD24" s="467"/>
      <c r="BE24" s="467"/>
      <c r="BF24" s="467"/>
      <c r="BG24" s="467"/>
      <c r="BH24" s="467"/>
      <c r="BI24" s="467"/>
      <c r="BJ24" s="467"/>
      <c r="BK24" s="467"/>
      <c r="BL24" s="467"/>
      <c r="BM24" s="467"/>
      <c r="BN24" s="467"/>
      <c r="BO24" s="467"/>
      <c r="BP24" s="467"/>
      <c r="BQ24" s="467"/>
      <c r="BR24" s="467"/>
      <c r="BS24" s="467"/>
      <c r="BT24" s="467"/>
      <c r="BU24" s="467"/>
      <c r="BV24" s="467"/>
      <c r="BW24" s="467"/>
      <c r="BX24" s="467"/>
      <c r="BY24" s="467"/>
      <c r="BZ24" s="467"/>
      <c r="CA24" s="467"/>
      <c r="CB24" s="467"/>
      <c r="CC24" s="467"/>
      <c r="CD24" s="467"/>
      <c r="CE24" s="467"/>
      <c r="CF24" s="467"/>
      <c r="CG24" s="467"/>
      <c r="CH24" s="467"/>
      <c r="CI24" s="467"/>
      <c r="CJ24" s="467"/>
      <c r="CK24" s="467"/>
      <c r="CL24" s="467"/>
      <c r="CM24" s="467"/>
      <c r="CN24" s="467"/>
      <c r="CO24" s="467"/>
      <c r="CP24" s="467"/>
      <c r="CQ24" s="467"/>
      <c r="CR24" s="467"/>
      <c r="CS24" s="467"/>
      <c r="CT24" s="467"/>
      <c r="CU24" s="467"/>
      <c r="CV24" s="467"/>
      <c r="CW24" s="467"/>
      <c r="CX24" s="467"/>
      <c r="CY24" s="467"/>
      <c r="CZ24" s="467"/>
      <c r="DA24" s="467"/>
      <c r="DB24" s="467"/>
      <c r="DC24" s="467"/>
      <c r="DD24" s="467"/>
      <c r="DE24" s="467"/>
      <c r="DF24" s="467"/>
      <c r="DG24" s="467"/>
      <c r="DH24" s="467"/>
      <c r="DI24" s="467"/>
      <c r="DJ24" s="467"/>
      <c r="DK24" s="467"/>
      <c r="DL24" s="467"/>
      <c r="DM24" s="467"/>
      <c r="DN24" s="467"/>
      <c r="DO24" s="467"/>
      <c r="DP24" s="467"/>
      <c r="DQ24" s="467"/>
      <c r="DR24" s="467"/>
      <c r="DS24" s="467"/>
      <c r="DT24" s="467"/>
      <c r="DU24" s="467"/>
      <c r="DV24" s="467"/>
      <c r="DW24" s="467"/>
      <c r="DX24" s="467"/>
      <c r="DY24" s="467"/>
      <c r="DZ24" s="467"/>
      <c r="EA24" s="467"/>
      <c r="EB24" s="467"/>
      <c r="EC24" s="467"/>
      <c r="ED24" s="467"/>
      <c r="EE24" s="467"/>
      <c r="EF24" s="467"/>
      <c r="EG24" s="467"/>
      <c r="EH24" s="467"/>
      <c r="EI24" s="467"/>
      <c r="EJ24" s="467"/>
    </row>
    <row r="25" spans="1:140" ht="15.75" customHeight="1" x14ac:dyDescent="0.25">
      <c r="A25" s="525"/>
      <c r="B25" s="607"/>
      <c r="C25" s="344" t="s">
        <v>11</v>
      </c>
      <c r="D25" s="470">
        <f t="shared" si="1"/>
        <v>0</v>
      </c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0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470"/>
      <c r="AS25" s="470"/>
      <c r="AT25" s="470"/>
      <c r="AU25" s="470"/>
      <c r="AV25" s="470"/>
      <c r="AW25" s="470"/>
      <c r="AX25" s="470"/>
      <c r="AY25" s="470"/>
      <c r="AZ25" s="470"/>
      <c r="BA25" s="470"/>
      <c r="BB25" s="470"/>
      <c r="BC25" s="470"/>
      <c r="BD25" s="470"/>
      <c r="BE25" s="470"/>
      <c r="BF25" s="470"/>
      <c r="BG25" s="470"/>
      <c r="BH25" s="470"/>
      <c r="BI25" s="470"/>
      <c r="BJ25" s="470"/>
      <c r="BK25" s="470"/>
      <c r="BL25" s="470"/>
      <c r="BM25" s="470"/>
      <c r="BN25" s="470"/>
      <c r="BO25" s="470"/>
      <c r="BP25" s="470"/>
      <c r="BQ25" s="470"/>
      <c r="BR25" s="470"/>
      <c r="BS25" s="470"/>
      <c r="BT25" s="470"/>
      <c r="BU25" s="470"/>
      <c r="BV25" s="470"/>
      <c r="BW25" s="470"/>
      <c r="BX25" s="470"/>
      <c r="BY25" s="470"/>
      <c r="BZ25" s="470"/>
      <c r="CA25" s="470"/>
      <c r="CB25" s="470"/>
      <c r="CC25" s="470"/>
      <c r="CD25" s="470"/>
      <c r="CE25" s="470"/>
      <c r="CF25" s="470"/>
      <c r="CG25" s="470"/>
      <c r="CH25" s="470"/>
      <c r="CI25" s="470"/>
      <c r="CJ25" s="470"/>
      <c r="CK25" s="470"/>
      <c r="CL25" s="470"/>
      <c r="CM25" s="470"/>
      <c r="CN25" s="470"/>
      <c r="CO25" s="470"/>
      <c r="CP25" s="470"/>
      <c r="CQ25" s="470"/>
      <c r="CR25" s="470"/>
      <c r="CS25" s="470"/>
      <c r="CT25" s="470"/>
      <c r="CU25" s="470"/>
      <c r="CV25" s="470"/>
      <c r="CW25" s="470"/>
      <c r="CX25" s="470"/>
      <c r="CY25" s="470"/>
      <c r="CZ25" s="470"/>
      <c r="DA25" s="470"/>
      <c r="DB25" s="470"/>
      <c r="DC25" s="470"/>
      <c r="DD25" s="470"/>
      <c r="DE25" s="470"/>
      <c r="DF25" s="470"/>
      <c r="DG25" s="470"/>
      <c r="DH25" s="470"/>
      <c r="DI25" s="470"/>
      <c r="DJ25" s="470"/>
      <c r="DK25" s="470"/>
      <c r="DL25" s="470"/>
      <c r="DM25" s="470"/>
      <c r="DN25" s="470"/>
      <c r="DO25" s="470"/>
      <c r="DP25" s="470"/>
      <c r="DQ25" s="470"/>
      <c r="DR25" s="470"/>
      <c r="DS25" s="470"/>
      <c r="DT25" s="470"/>
      <c r="DU25" s="470"/>
      <c r="DV25" s="470"/>
      <c r="DW25" s="470"/>
      <c r="DX25" s="470"/>
      <c r="DY25" s="470"/>
      <c r="DZ25" s="470"/>
      <c r="EA25" s="470"/>
      <c r="EB25" s="470"/>
      <c r="EC25" s="470"/>
      <c r="ED25" s="470"/>
      <c r="EE25" s="470"/>
      <c r="EF25" s="470"/>
      <c r="EG25" s="470"/>
      <c r="EH25" s="470"/>
      <c r="EI25" s="470"/>
      <c r="EJ25" s="470"/>
    </row>
    <row r="26" spans="1:140" ht="15" x14ac:dyDescent="0.25">
      <c r="A26" s="534" t="s">
        <v>112</v>
      </c>
      <c r="B26" s="550" t="s">
        <v>49</v>
      </c>
      <c r="C26" s="191" t="s">
        <v>28</v>
      </c>
      <c r="D26" s="467">
        <f t="shared" si="1"/>
        <v>0</v>
      </c>
      <c r="E26" s="467"/>
      <c r="F26" s="467"/>
      <c r="G26" s="467"/>
      <c r="H26" s="467"/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  <c r="W26" s="467"/>
      <c r="X26" s="467"/>
      <c r="Y26" s="467"/>
      <c r="Z26" s="467"/>
      <c r="AA26" s="467"/>
      <c r="AB26" s="467"/>
      <c r="AC26" s="467"/>
      <c r="AD26" s="467"/>
      <c r="AE26" s="467"/>
      <c r="AF26" s="467"/>
      <c r="AG26" s="467"/>
      <c r="AH26" s="467"/>
      <c r="AI26" s="467"/>
      <c r="AJ26" s="467"/>
      <c r="AK26" s="467"/>
      <c r="AL26" s="467"/>
      <c r="AM26" s="467"/>
      <c r="AN26" s="467"/>
      <c r="AO26" s="467"/>
      <c r="AP26" s="467"/>
      <c r="AQ26" s="467"/>
      <c r="AR26" s="467"/>
      <c r="AS26" s="467"/>
      <c r="AT26" s="467"/>
      <c r="AU26" s="467"/>
      <c r="AV26" s="467"/>
      <c r="AW26" s="467"/>
      <c r="AX26" s="467"/>
      <c r="AY26" s="467"/>
      <c r="AZ26" s="467"/>
      <c r="BA26" s="467"/>
      <c r="BB26" s="467"/>
      <c r="BC26" s="467"/>
      <c r="BD26" s="467"/>
      <c r="BE26" s="467"/>
      <c r="BF26" s="467"/>
      <c r="BG26" s="467"/>
      <c r="BH26" s="467"/>
      <c r="BI26" s="467"/>
      <c r="BJ26" s="467"/>
      <c r="BK26" s="467"/>
      <c r="BL26" s="467"/>
      <c r="BM26" s="467"/>
      <c r="BN26" s="467"/>
      <c r="BO26" s="467"/>
      <c r="BP26" s="467"/>
      <c r="BQ26" s="467"/>
      <c r="BR26" s="467"/>
      <c r="BS26" s="467"/>
      <c r="BT26" s="467"/>
      <c r="BU26" s="467"/>
      <c r="BV26" s="467"/>
      <c r="BW26" s="467"/>
      <c r="BX26" s="467"/>
      <c r="BY26" s="467"/>
      <c r="BZ26" s="467"/>
      <c r="CA26" s="467"/>
      <c r="CB26" s="467"/>
      <c r="CC26" s="467"/>
      <c r="CD26" s="467"/>
      <c r="CE26" s="467"/>
      <c r="CF26" s="467"/>
      <c r="CG26" s="467"/>
      <c r="CH26" s="467"/>
      <c r="CI26" s="467"/>
      <c r="CJ26" s="467"/>
      <c r="CK26" s="467"/>
      <c r="CL26" s="467"/>
      <c r="CM26" s="467"/>
      <c r="CN26" s="467"/>
      <c r="CO26" s="467"/>
      <c r="CP26" s="467"/>
      <c r="CQ26" s="467"/>
      <c r="CR26" s="467"/>
      <c r="CS26" s="467"/>
      <c r="CT26" s="467"/>
      <c r="CU26" s="467"/>
      <c r="CV26" s="467"/>
      <c r="CW26" s="467"/>
      <c r="CX26" s="467"/>
      <c r="CY26" s="467"/>
      <c r="CZ26" s="467"/>
      <c r="DA26" s="467"/>
      <c r="DB26" s="467"/>
      <c r="DC26" s="467"/>
      <c r="DD26" s="467"/>
      <c r="DE26" s="467"/>
      <c r="DF26" s="467"/>
      <c r="DG26" s="467"/>
      <c r="DH26" s="467"/>
      <c r="DI26" s="467"/>
      <c r="DJ26" s="467"/>
      <c r="DK26" s="467"/>
      <c r="DL26" s="467"/>
      <c r="DM26" s="467"/>
      <c r="DN26" s="467"/>
      <c r="DO26" s="467"/>
      <c r="DP26" s="467"/>
      <c r="DQ26" s="467"/>
      <c r="DR26" s="467"/>
      <c r="DS26" s="467"/>
      <c r="DT26" s="467"/>
      <c r="DU26" s="467"/>
      <c r="DV26" s="467"/>
      <c r="DW26" s="467"/>
      <c r="DX26" s="467"/>
      <c r="DY26" s="467"/>
      <c r="DZ26" s="467"/>
      <c r="EA26" s="467"/>
      <c r="EB26" s="467"/>
      <c r="EC26" s="467"/>
      <c r="ED26" s="467"/>
      <c r="EE26" s="467"/>
      <c r="EF26" s="467"/>
      <c r="EG26" s="467"/>
      <c r="EH26" s="467"/>
      <c r="EI26" s="467"/>
      <c r="EJ26" s="467"/>
    </row>
    <row r="27" spans="1:140" ht="15" x14ac:dyDescent="0.25">
      <c r="A27" s="534"/>
      <c r="B27" s="550"/>
      <c r="C27" s="191" t="s">
        <v>11</v>
      </c>
      <c r="D27" s="467">
        <f t="shared" si="1"/>
        <v>0</v>
      </c>
      <c r="E27" s="467"/>
      <c r="F27" s="467"/>
      <c r="G27" s="467"/>
      <c r="H27" s="467"/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467"/>
      <c r="AF27" s="467"/>
      <c r="AG27" s="467"/>
      <c r="AH27" s="467"/>
      <c r="AI27" s="467"/>
      <c r="AJ27" s="467"/>
      <c r="AK27" s="467"/>
      <c r="AL27" s="467"/>
      <c r="AM27" s="467"/>
      <c r="AN27" s="467"/>
      <c r="AO27" s="467"/>
      <c r="AP27" s="467"/>
      <c r="AQ27" s="467"/>
      <c r="AR27" s="467"/>
      <c r="AS27" s="467"/>
      <c r="AT27" s="467"/>
      <c r="AU27" s="467"/>
      <c r="AV27" s="467"/>
      <c r="AW27" s="467"/>
      <c r="AX27" s="467"/>
      <c r="AY27" s="467"/>
      <c r="AZ27" s="467"/>
      <c r="BA27" s="467"/>
      <c r="BB27" s="467"/>
      <c r="BC27" s="467"/>
      <c r="BD27" s="467"/>
      <c r="BE27" s="467"/>
      <c r="BF27" s="467"/>
      <c r="BG27" s="467"/>
      <c r="BH27" s="467"/>
      <c r="BI27" s="467"/>
      <c r="BJ27" s="467"/>
      <c r="BK27" s="467"/>
      <c r="BL27" s="467"/>
      <c r="BM27" s="467"/>
      <c r="BN27" s="467"/>
      <c r="BO27" s="467"/>
      <c r="BP27" s="467"/>
      <c r="BQ27" s="467"/>
      <c r="BR27" s="467"/>
      <c r="BS27" s="467"/>
      <c r="BT27" s="467"/>
      <c r="BU27" s="467"/>
      <c r="BV27" s="467"/>
      <c r="BW27" s="467"/>
      <c r="BX27" s="467"/>
      <c r="BY27" s="467"/>
      <c r="BZ27" s="467"/>
      <c r="CA27" s="467"/>
      <c r="CB27" s="467"/>
      <c r="CC27" s="467"/>
      <c r="CD27" s="467"/>
      <c r="CE27" s="467"/>
      <c r="CF27" s="467"/>
      <c r="CG27" s="467"/>
      <c r="CH27" s="467"/>
      <c r="CI27" s="467"/>
      <c r="CJ27" s="467"/>
      <c r="CK27" s="467"/>
      <c r="CL27" s="467"/>
      <c r="CM27" s="467"/>
      <c r="CN27" s="467"/>
      <c r="CO27" s="467"/>
      <c r="CP27" s="467"/>
      <c r="CQ27" s="467"/>
      <c r="CR27" s="467"/>
      <c r="CS27" s="467"/>
      <c r="CT27" s="467"/>
      <c r="CU27" s="467"/>
      <c r="CV27" s="467"/>
      <c r="CW27" s="467"/>
      <c r="CX27" s="467"/>
      <c r="CY27" s="467"/>
      <c r="CZ27" s="467"/>
      <c r="DA27" s="467"/>
      <c r="DB27" s="467"/>
      <c r="DC27" s="467"/>
      <c r="DD27" s="467"/>
      <c r="DE27" s="467"/>
      <c r="DF27" s="467"/>
      <c r="DG27" s="467"/>
      <c r="DH27" s="467"/>
      <c r="DI27" s="467"/>
      <c r="DJ27" s="467"/>
      <c r="DK27" s="467"/>
      <c r="DL27" s="467"/>
      <c r="DM27" s="467"/>
      <c r="DN27" s="467"/>
      <c r="DO27" s="467"/>
      <c r="DP27" s="467"/>
      <c r="DQ27" s="467"/>
      <c r="DR27" s="467"/>
      <c r="DS27" s="467"/>
      <c r="DT27" s="467"/>
      <c r="DU27" s="467"/>
      <c r="DV27" s="467"/>
      <c r="DW27" s="467"/>
      <c r="DX27" s="467"/>
      <c r="DY27" s="467"/>
      <c r="DZ27" s="467"/>
      <c r="EA27" s="467"/>
      <c r="EB27" s="467"/>
      <c r="EC27" s="467"/>
      <c r="ED27" s="467"/>
      <c r="EE27" s="467"/>
      <c r="EF27" s="467"/>
      <c r="EG27" s="467"/>
      <c r="EH27" s="467"/>
      <c r="EI27" s="467"/>
      <c r="EJ27" s="467"/>
    </row>
    <row r="28" spans="1:140" ht="15" x14ac:dyDescent="0.25">
      <c r="A28" s="524" t="s">
        <v>48</v>
      </c>
      <c r="B28" s="608" t="s">
        <v>216</v>
      </c>
      <c r="C28" s="335" t="s">
        <v>28</v>
      </c>
      <c r="D28" s="469">
        <f t="shared" si="1"/>
        <v>6</v>
      </c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469"/>
      <c r="BY28" s="469"/>
      <c r="BZ28" s="469"/>
      <c r="CA28" s="469"/>
      <c r="CB28" s="469"/>
      <c r="CC28" s="469"/>
      <c r="CD28" s="469"/>
      <c r="CE28" s="469"/>
      <c r="CF28" s="469"/>
      <c r="CG28" s="469"/>
      <c r="CH28" s="469"/>
      <c r="CI28" s="469"/>
      <c r="CJ28" s="469"/>
      <c r="CK28" s="469"/>
      <c r="CL28" s="469"/>
      <c r="CM28" s="469"/>
      <c r="CN28" s="469"/>
      <c r="CO28" s="469"/>
      <c r="CP28" s="469"/>
      <c r="CQ28" s="469"/>
      <c r="CR28" s="469"/>
      <c r="CS28" s="469"/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469"/>
      <c r="DL28" s="469"/>
      <c r="DM28" s="469"/>
      <c r="DN28" s="469"/>
      <c r="DO28" s="469"/>
      <c r="DP28" s="469"/>
      <c r="DQ28" s="469"/>
      <c r="DR28" s="469"/>
      <c r="DS28" s="469"/>
      <c r="DT28" s="469"/>
      <c r="DU28" s="469"/>
      <c r="DV28" s="469"/>
      <c r="DW28" s="469"/>
      <c r="DX28" s="469"/>
      <c r="DY28" s="469">
        <v>4</v>
      </c>
      <c r="DZ28" s="469"/>
      <c r="EA28" s="469"/>
      <c r="EB28" s="469"/>
      <c r="EC28" s="469"/>
      <c r="ED28" s="469"/>
      <c r="EE28" s="469"/>
      <c r="EF28" s="469">
        <v>1</v>
      </c>
      <c r="EG28" s="469"/>
      <c r="EH28" s="469"/>
      <c r="EI28" s="469"/>
      <c r="EJ28" s="469">
        <v>1</v>
      </c>
    </row>
    <row r="29" spans="1:140" ht="15.75" thickBot="1" x14ac:dyDescent="0.3">
      <c r="A29" s="527"/>
      <c r="B29" s="609"/>
      <c r="C29" s="329" t="s">
        <v>11</v>
      </c>
      <c r="D29" s="468">
        <f t="shared" si="1"/>
        <v>10.151999999999999</v>
      </c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>
        <v>5.3360000000000003</v>
      </c>
      <c r="DZ29" s="468"/>
      <c r="EA29" s="468"/>
      <c r="EB29" s="468"/>
      <c r="EC29" s="468"/>
      <c r="ED29" s="468"/>
      <c r="EE29" s="468"/>
      <c r="EF29" s="468">
        <v>1.3759999999999999</v>
      </c>
      <c r="EG29" s="468"/>
      <c r="EH29" s="468"/>
      <c r="EI29" s="468"/>
      <c r="EJ29" s="468">
        <v>3.44</v>
      </c>
    </row>
    <row r="30" spans="1:140" s="25" customFormat="1" ht="15.75" thickBot="1" x14ac:dyDescent="0.3">
      <c r="A30" s="463" t="s">
        <v>87</v>
      </c>
      <c r="B30" s="454" t="s">
        <v>85</v>
      </c>
      <c r="C30" s="399" t="s">
        <v>11</v>
      </c>
      <c r="D30" s="464">
        <f t="shared" si="1"/>
        <v>15.772000000000002</v>
      </c>
      <c r="E30" s="464"/>
      <c r="F30" s="464"/>
      <c r="G30" s="464"/>
      <c r="H30" s="464"/>
      <c r="I30" s="464"/>
      <c r="J30" s="464"/>
      <c r="K30" s="464"/>
      <c r="L30" s="464"/>
      <c r="M30" s="464"/>
      <c r="N30" s="464"/>
      <c r="O30" s="464"/>
      <c r="P30" s="464"/>
      <c r="Q30" s="464"/>
      <c r="R30" s="464"/>
      <c r="S30" s="464"/>
      <c r="T30" s="464"/>
      <c r="U30" s="464"/>
      <c r="V30" s="464"/>
      <c r="W30" s="464"/>
      <c r="X30" s="464"/>
      <c r="Y30" s="464"/>
      <c r="Z30" s="464"/>
      <c r="AA30" s="464"/>
      <c r="AB30" s="464"/>
      <c r="AC30" s="464"/>
      <c r="AD30" s="464"/>
      <c r="AE30" s="464"/>
      <c r="AF30" s="464"/>
      <c r="AG30" s="464"/>
      <c r="AH30" s="464"/>
      <c r="AI30" s="464"/>
      <c r="AJ30" s="464"/>
      <c r="AK30" s="464"/>
      <c r="AL30" s="464"/>
      <c r="AM30" s="464"/>
      <c r="AN30" s="464"/>
      <c r="AO30" s="464"/>
      <c r="AP30" s="464"/>
      <c r="AQ30" s="464"/>
      <c r="AR30" s="464"/>
      <c r="AS30" s="464"/>
      <c r="AT30" s="464"/>
      <c r="AU30" s="464"/>
      <c r="AV30" s="464"/>
      <c r="AW30" s="464"/>
      <c r="AX30" s="464"/>
      <c r="AY30" s="464"/>
      <c r="AZ30" s="464"/>
      <c r="BA30" s="464"/>
      <c r="BB30" s="464"/>
      <c r="BC30" s="464"/>
      <c r="BD30" s="464"/>
      <c r="BE30" s="464"/>
      <c r="BF30" s="464"/>
      <c r="BG30" s="464"/>
      <c r="BH30" s="464"/>
      <c r="BI30" s="464"/>
      <c r="BJ30" s="464"/>
      <c r="BK30" s="464"/>
      <c r="BL30" s="464"/>
      <c r="BM30" s="464"/>
      <c r="BN30" s="464"/>
      <c r="BO30" s="464"/>
      <c r="BP30" s="464"/>
      <c r="BQ30" s="464"/>
      <c r="BR30" s="464"/>
      <c r="BS30" s="464"/>
      <c r="BT30" s="464"/>
      <c r="BU30" s="464"/>
      <c r="BV30" s="464"/>
      <c r="BW30" s="464"/>
      <c r="BX30" s="464"/>
      <c r="BY30" s="464"/>
      <c r="BZ30" s="464"/>
      <c r="CA30" s="464"/>
      <c r="CB30" s="464"/>
      <c r="CC30" s="464"/>
      <c r="CD30" s="464"/>
      <c r="CE30" s="464"/>
      <c r="CF30" s="464"/>
      <c r="CG30" s="464"/>
      <c r="CH30" s="464"/>
      <c r="CI30" s="464"/>
      <c r="CJ30" s="464"/>
      <c r="CK30" s="464"/>
      <c r="CL30" s="464"/>
      <c r="CM30" s="464"/>
      <c r="CN30" s="464"/>
      <c r="CO30" s="464"/>
      <c r="CP30" s="464"/>
      <c r="CQ30" s="464"/>
      <c r="CR30" s="464"/>
      <c r="CS30" s="464"/>
      <c r="CT30" s="464"/>
      <c r="CU30" s="464"/>
      <c r="CV30" s="464"/>
      <c r="CW30" s="464"/>
      <c r="CX30" s="464"/>
      <c r="CY30" s="464"/>
      <c r="CZ30" s="464"/>
      <c r="DA30" s="464"/>
      <c r="DB30" s="464"/>
      <c r="DC30" s="464"/>
      <c r="DD30" s="464"/>
      <c r="DE30" s="464"/>
      <c r="DF30" s="464"/>
      <c r="DG30" s="464"/>
      <c r="DH30" s="464"/>
      <c r="DI30" s="464"/>
      <c r="DJ30" s="464"/>
      <c r="DK30" s="464"/>
      <c r="DL30" s="464"/>
      <c r="DM30" s="464"/>
      <c r="DN30" s="464"/>
      <c r="DO30" s="464"/>
      <c r="DP30" s="464"/>
      <c r="DQ30" s="464"/>
      <c r="DR30" s="464"/>
      <c r="DS30" s="464"/>
      <c r="DT30" s="464"/>
      <c r="DU30" s="464"/>
      <c r="DV30" s="464"/>
      <c r="DW30" s="464"/>
      <c r="DX30" s="464"/>
      <c r="DY30" s="464">
        <f>DY32+DY34+DY36</f>
        <v>0</v>
      </c>
      <c r="DZ30" s="464">
        <f>DZ32+DZ34+DZ36</f>
        <v>2.0270000000000001</v>
      </c>
      <c r="EA30" s="464">
        <f t="shared" ref="EA30:EJ30" si="3">EA32+EA34+EA36</f>
        <v>0</v>
      </c>
      <c r="EB30" s="464">
        <f t="shared" si="3"/>
        <v>0</v>
      </c>
      <c r="EC30" s="464">
        <f t="shared" si="3"/>
        <v>13.076000000000001</v>
      </c>
      <c r="ED30" s="464">
        <f t="shared" si="3"/>
        <v>0</v>
      </c>
      <c r="EE30" s="464">
        <f t="shared" si="3"/>
        <v>0</v>
      </c>
      <c r="EF30" s="464">
        <f t="shared" si="3"/>
        <v>0</v>
      </c>
      <c r="EG30" s="464">
        <f t="shared" si="3"/>
        <v>0</v>
      </c>
      <c r="EH30" s="464">
        <f t="shared" si="3"/>
        <v>0</v>
      </c>
      <c r="EI30" s="464">
        <f t="shared" si="3"/>
        <v>0</v>
      </c>
      <c r="EJ30" s="464">
        <f t="shared" si="3"/>
        <v>0.66900000000000004</v>
      </c>
    </row>
    <row r="31" spans="1:140" s="25" customFormat="1" ht="15" x14ac:dyDescent="0.25">
      <c r="A31" s="604">
        <v>25</v>
      </c>
      <c r="B31" s="606" t="s">
        <v>217</v>
      </c>
      <c r="C31" s="335" t="s">
        <v>17</v>
      </c>
      <c r="D31" s="472">
        <f t="shared" si="1"/>
        <v>0</v>
      </c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89"/>
      <c r="EA31" s="472"/>
      <c r="EB31" s="472"/>
      <c r="EC31" s="472"/>
      <c r="ED31" s="472"/>
      <c r="EE31" s="472"/>
      <c r="EF31" s="472"/>
      <c r="EG31" s="472"/>
      <c r="EH31" s="472"/>
      <c r="EI31" s="472"/>
      <c r="EJ31" s="472"/>
    </row>
    <row r="32" spans="1:140" s="25" customFormat="1" ht="15" x14ac:dyDescent="0.25">
      <c r="A32" s="605"/>
      <c r="B32" s="607"/>
      <c r="C32" s="344" t="s">
        <v>11</v>
      </c>
      <c r="D32" s="473">
        <f t="shared" si="1"/>
        <v>0</v>
      </c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3"/>
      <c r="BI32" s="473"/>
      <c r="BJ32" s="473"/>
      <c r="BK32" s="473"/>
      <c r="BL32" s="473"/>
      <c r="BM32" s="473"/>
      <c r="BN32" s="473"/>
      <c r="BO32" s="473"/>
      <c r="BP32" s="473"/>
      <c r="BQ32" s="473"/>
      <c r="BR32" s="473"/>
      <c r="BS32" s="473"/>
      <c r="BT32" s="473"/>
      <c r="BU32" s="473"/>
      <c r="BV32" s="473"/>
      <c r="BW32" s="473"/>
      <c r="BX32" s="473"/>
      <c r="BY32" s="473"/>
      <c r="BZ32" s="473"/>
      <c r="CA32" s="473"/>
      <c r="CB32" s="473"/>
      <c r="CC32" s="473"/>
      <c r="CD32" s="473"/>
      <c r="CE32" s="473"/>
      <c r="CF32" s="473"/>
      <c r="CG32" s="473"/>
      <c r="CH32" s="473"/>
      <c r="CI32" s="473"/>
      <c r="CJ32" s="473"/>
      <c r="CK32" s="473"/>
      <c r="CL32" s="473"/>
      <c r="CM32" s="473"/>
      <c r="CN32" s="473"/>
      <c r="CO32" s="473"/>
      <c r="CP32" s="473"/>
      <c r="CQ32" s="473"/>
      <c r="CR32" s="473"/>
      <c r="CS32" s="473"/>
      <c r="CT32" s="473"/>
      <c r="CU32" s="473"/>
      <c r="CV32" s="473"/>
      <c r="CW32" s="473"/>
      <c r="CX32" s="473"/>
      <c r="CY32" s="473"/>
      <c r="CZ32" s="473"/>
      <c r="DA32" s="473"/>
      <c r="DB32" s="473"/>
      <c r="DC32" s="473"/>
      <c r="DD32" s="473"/>
      <c r="DE32" s="473"/>
      <c r="DF32" s="473"/>
      <c r="DG32" s="473"/>
      <c r="DH32" s="473"/>
      <c r="DI32" s="473"/>
      <c r="DJ32" s="473"/>
      <c r="DK32" s="473"/>
      <c r="DL32" s="473"/>
      <c r="DM32" s="473"/>
      <c r="DN32" s="473"/>
      <c r="DO32" s="473"/>
      <c r="DP32" s="473"/>
      <c r="DQ32" s="473"/>
      <c r="DR32" s="473"/>
      <c r="DS32" s="473"/>
      <c r="DT32" s="473"/>
      <c r="DU32" s="473"/>
      <c r="DV32" s="473"/>
      <c r="DW32" s="473"/>
      <c r="DX32" s="473"/>
      <c r="DY32" s="473"/>
      <c r="DZ32" s="473"/>
      <c r="EA32" s="473"/>
      <c r="EB32" s="473"/>
      <c r="EC32" s="473"/>
      <c r="ED32" s="473"/>
      <c r="EE32" s="473"/>
      <c r="EF32" s="473"/>
      <c r="EG32" s="473"/>
      <c r="EH32" s="473"/>
      <c r="EI32" s="473"/>
      <c r="EJ32" s="473"/>
    </row>
    <row r="33" spans="1:140" s="25" customFormat="1" ht="13.5" customHeight="1" x14ac:dyDescent="0.25">
      <c r="A33" s="615">
        <v>26</v>
      </c>
      <c r="B33" s="616" t="s">
        <v>256</v>
      </c>
      <c r="C33" s="499" t="s">
        <v>28</v>
      </c>
      <c r="D33" s="501">
        <f t="shared" si="1"/>
        <v>9</v>
      </c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500"/>
      <c r="R33" s="500"/>
      <c r="S33" s="500"/>
      <c r="T33" s="500"/>
      <c r="U33" s="500"/>
      <c r="V33" s="500"/>
      <c r="W33" s="500"/>
      <c r="X33" s="500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500"/>
      <c r="AJ33" s="500"/>
      <c r="AK33" s="500"/>
      <c r="AL33" s="500"/>
      <c r="AM33" s="500"/>
      <c r="AN33" s="500"/>
      <c r="AO33" s="500"/>
      <c r="AP33" s="500"/>
      <c r="AQ33" s="500"/>
      <c r="AR33" s="500"/>
      <c r="AS33" s="500"/>
      <c r="AT33" s="500"/>
      <c r="AU33" s="500"/>
      <c r="AV33" s="500"/>
      <c r="AW33" s="500"/>
      <c r="AX33" s="500"/>
      <c r="AY33" s="500"/>
      <c r="AZ33" s="500"/>
      <c r="BA33" s="500"/>
      <c r="BB33" s="500"/>
      <c r="BC33" s="500"/>
      <c r="BD33" s="500"/>
      <c r="BE33" s="500"/>
      <c r="BF33" s="500"/>
      <c r="BG33" s="500"/>
      <c r="BH33" s="500"/>
      <c r="BI33" s="500"/>
      <c r="BJ33" s="500"/>
      <c r="BK33" s="500"/>
      <c r="BL33" s="500"/>
      <c r="BM33" s="500"/>
      <c r="BN33" s="500"/>
      <c r="BO33" s="500"/>
      <c r="BP33" s="500"/>
      <c r="BQ33" s="500"/>
      <c r="BR33" s="500"/>
      <c r="BS33" s="500"/>
      <c r="BT33" s="500"/>
      <c r="BU33" s="500"/>
      <c r="BV33" s="500"/>
      <c r="BW33" s="500"/>
      <c r="BX33" s="500"/>
      <c r="BY33" s="500"/>
      <c r="BZ33" s="500"/>
      <c r="CA33" s="500"/>
      <c r="CB33" s="500"/>
      <c r="CC33" s="500"/>
      <c r="CD33" s="500"/>
      <c r="CE33" s="500"/>
      <c r="CF33" s="500"/>
      <c r="CG33" s="500"/>
      <c r="CH33" s="500"/>
      <c r="CI33" s="500"/>
      <c r="CJ33" s="500"/>
      <c r="CK33" s="500"/>
      <c r="CL33" s="500"/>
      <c r="CM33" s="500"/>
      <c r="CN33" s="500"/>
      <c r="CO33" s="500"/>
      <c r="CP33" s="500"/>
      <c r="CQ33" s="500"/>
      <c r="CR33" s="500"/>
      <c r="CS33" s="500"/>
      <c r="CT33" s="500"/>
      <c r="CU33" s="500"/>
      <c r="CV33" s="500"/>
      <c r="CW33" s="500"/>
      <c r="CX33" s="500"/>
      <c r="CY33" s="500"/>
      <c r="CZ33" s="500"/>
      <c r="DA33" s="500"/>
      <c r="DB33" s="500"/>
      <c r="DC33" s="500"/>
      <c r="DD33" s="500"/>
      <c r="DE33" s="500"/>
      <c r="DF33" s="500"/>
      <c r="DG33" s="500"/>
      <c r="DH33" s="500"/>
      <c r="DI33" s="500"/>
      <c r="DJ33" s="500"/>
      <c r="DK33" s="500"/>
      <c r="DL33" s="500"/>
      <c r="DM33" s="500"/>
      <c r="DN33" s="500"/>
      <c r="DO33" s="500"/>
      <c r="DP33" s="500"/>
      <c r="DQ33" s="500"/>
      <c r="DR33" s="500"/>
      <c r="DS33" s="500"/>
      <c r="DT33" s="500"/>
      <c r="DU33" s="500"/>
      <c r="DV33" s="500"/>
      <c r="DW33" s="500"/>
      <c r="DX33" s="500"/>
      <c r="DY33" s="501"/>
      <c r="DZ33" s="501">
        <v>2</v>
      </c>
      <c r="EA33" s="501"/>
      <c r="EB33" s="501"/>
      <c r="EC33" s="501">
        <v>5</v>
      </c>
      <c r="ED33" s="501"/>
      <c r="EE33" s="501"/>
      <c r="EF33" s="501"/>
      <c r="EG33" s="501"/>
      <c r="EH33" s="501"/>
      <c r="EI33" s="501"/>
      <c r="EJ33" s="501">
        <v>2</v>
      </c>
    </row>
    <row r="34" spans="1:140" s="25" customFormat="1" ht="15.75" customHeight="1" x14ac:dyDescent="0.25">
      <c r="A34" s="615"/>
      <c r="B34" s="616"/>
      <c r="C34" s="191" t="s">
        <v>11</v>
      </c>
      <c r="D34" s="472">
        <f t="shared" si="1"/>
        <v>15.772000000000002</v>
      </c>
      <c r="E34" s="502"/>
      <c r="F34" s="502"/>
      <c r="G34" s="502"/>
      <c r="H34" s="502"/>
      <c r="I34" s="502"/>
      <c r="J34" s="502"/>
      <c r="K34" s="502"/>
      <c r="L34" s="502"/>
      <c r="M34" s="502"/>
      <c r="N34" s="502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502"/>
      <c r="AB34" s="502"/>
      <c r="AC34" s="502"/>
      <c r="AD34" s="502"/>
      <c r="AE34" s="502"/>
      <c r="AF34" s="502"/>
      <c r="AG34" s="502"/>
      <c r="AH34" s="502"/>
      <c r="AI34" s="502"/>
      <c r="AJ34" s="502"/>
      <c r="AK34" s="502"/>
      <c r="AL34" s="502"/>
      <c r="AM34" s="502"/>
      <c r="AN34" s="502"/>
      <c r="AO34" s="502"/>
      <c r="AP34" s="502"/>
      <c r="AQ34" s="502"/>
      <c r="AR34" s="502"/>
      <c r="AS34" s="502"/>
      <c r="AT34" s="502"/>
      <c r="AU34" s="502"/>
      <c r="AV34" s="502"/>
      <c r="AW34" s="502"/>
      <c r="AX34" s="502"/>
      <c r="AY34" s="502"/>
      <c r="AZ34" s="502"/>
      <c r="BA34" s="502"/>
      <c r="BB34" s="502"/>
      <c r="BC34" s="502"/>
      <c r="BD34" s="502"/>
      <c r="BE34" s="502"/>
      <c r="BF34" s="502"/>
      <c r="BG34" s="502"/>
      <c r="BH34" s="502"/>
      <c r="BI34" s="502"/>
      <c r="BJ34" s="502"/>
      <c r="BK34" s="502"/>
      <c r="BL34" s="502"/>
      <c r="BM34" s="502"/>
      <c r="BN34" s="502"/>
      <c r="BO34" s="502"/>
      <c r="BP34" s="502"/>
      <c r="BQ34" s="502"/>
      <c r="BR34" s="502"/>
      <c r="BS34" s="502"/>
      <c r="BT34" s="502"/>
      <c r="BU34" s="502"/>
      <c r="BV34" s="502"/>
      <c r="BW34" s="502"/>
      <c r="BX34" s="502"/>
      <c r="BY34" s="502"/>
      <c r="BZ34" s="502"/>
      <c r="CA34" s="502"/>
      <c r="CB34" s="502"/>
      <c r="CC34" s="502"/>
      <c r="CD34" s="502"/>
      <c r="CE34" s="502"/>
      <c r="CF34" s="502"/>
      <c r="CG34" s="502"/>
      <c r="CH34" s="502"/>
      <c r="CI34" s="502"/>
      <c r="CJ34" s="502"/>
      <c r="CK34" s="502"/>
      <c r="CL34" s="502"/>
      <c r="CM34" s="502"/>
      <c r="CN34" s="502"/>
      <c r="CO34" s="502"/>
      <c r="CP34" s="502"/>
      <c r="CQ34" s="502"/>
      <c r="CR34" s="502"/>
      <c r="CS34" s="502"/>
      <c r="CT34" s="502"/>
      <c r="CU34" s="502"/>
      <c r="CV34" s="502"/>
      <c r="CW34" s="502"/>
      <c r="CX34" s="502"/>
      <c r="CY34" s="502"/>
      <c r="CZ34" s="502"/>
      <c r="DA34" s="502"/>
      <c r="DB34" s="502"/>
      <c r="DC34" s="502"/>
      <c r="DD34" s="502"/>
      <c r="DE34" s="502"/>
      <c r="DF34" s="502"/>
      <c r="DG34" s="502"/>
      <c r="DH34" s="502"/>
      <c r="DI34" s="502"/>
      <c r="DJ34" s="502"/>
      <c r="DK34" s="502"/>
      <c r="DL34" s="502"/>
      <c r="DM34" s="502"/>
      <c r="DN34" s="502"/>
      <c r="DO34" s="502"/>
      <c r="DP34" s="502"/>
      <c r="DQ34" s="502"/>
      <c r="DR34" s="502"/>
      <c r="DS34" s="502"/>
      <c r="DT34" s="502"/>
      <c r="DU34" s="502"/>
      <c r="DV34" s="502"/>
      <c r="DW34" s="502"/>
      <c r="DX34" s="502"/>
      <c r="DY34" s="472"/>
      <c r="DZ34" s="472">
        <v>2.0270000000000001</v>
      </c>
      <c r="EA34" s="472"/>
      <c r="EB34" s="472"/>
      <c r="EC34" s="472">
        <v>13.076000000000001</v>
      </c>
      <c r="ED34" s="472"/>
      <c r="EE34" s="472"/>
      <c r="EF34" s="472"/>
      <c r="EG34" s="472"/>
      <c r="EH34" s="472"/>
      <c r="EI34" s="472"/>
      <c r="EJ34" s="472">
        <v>0.66900000000000004</v>
      </c>
    </row>
    <row r="35" spans="1:140" s="25" customFormat="1" ht="15" x14ac:dyDescent="0.25">
      <c r="A35" s="524" t="s">
        <v>233</v>
      </c>
      <c r="B35" s="613" t="s">
        <v>60</v>
      </c>
      <c r="C35" s="335" t="s">
        <v>28</v>
      </c>
      <c r="D35" s="472">
        <f t="shared" si="1"/>
        <v>0</v>
      </c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72"/>
      <c r="BE35" s="472"/>
      <c r="BF35" s="472"/>
      <c r="BG35" s="472"/>
      <c r="BH35" s="472"/>
      <c r="BI35" s="472"/>
      <c r="BJ35" s="472"/>
      <c r="BK35" s="472"/>
      <c r="BL35" s="472"/>
      <c r="BM35" s="472"/>
      <c r="BN35" s="472"/>
      <c r="BO35" s="472"/>
      <c r="BP35" s="472"/>
      <c r="BQ35" s="472"/>
      <c r="BR35" s="472"/>
      <c r="BS35" s="472"/>
      <c r="BT35" s="472"/>
      <c r="BU35" s="472"/>
      <c r="BV35" s="472"/>
      <c r="BW35" s="472"/>
      <c r="BX35" s="472"/>
      <c r="BY35" s="472"/>
      <c r="BZ35" s="472"/>
      <c r="CA35" s="472"/>
      <c r="CB35" s="472"/>
      <c r="CC35" s="472"/>
      <c r="CD35" s="472"/>
      <c r="CE35" s="472"/>
      <c r="CF35" s="472"/>
      <c r="CG35" s="472"/>
      <c r="CH35" s="472"/>
      <c r="CI35" s="472"/>
      <c r="CJ35" s="472"/>
      <c r="CK35" s="472"/>
      <c r="CL35" s="472"/>
      <c r="CM35" s="472"/>
      <c r="CN35" s="472"/>
      <c r="CO35" s="472"/>
      <c r="CP35" s="472"/>
      <c r="CQ35" s="472"/>
      <c r="CR35" s="472"/>
      <c r="CS35" s="472"/>
      <c r="CT35" s="472"/>
      <c r="CU35" s="472"/>
      <c r="CV35" s="472"/>
      <c r="CW35" s="472"/>
      <c r="CX35" s="472"/>
      <c r="CY35" s="472"/>
      <c r="CZ35" s="472"/>
      <c r="DA35" s="472"/>
      <c r="DB35" s="472"/>
      <c r="DC35" s="472"/>
      <c r="DD35" s="472"/>
      <c r="DE35" s="472"/>
      <c r="DF35" s="472"/>
      <c r="DG35" s="472"/>
      <c r="DH35" s="472"/>
      <c r="DI35" s="472"/>
      <c r="DJ35" s="472"/>
      <c r="DK35" s="472"/>
      <c r="DL35" s="472"/>
      <c r="DM35" s="472"/>
      <c r="DN35" s="472"/>
      <c r="DO35" s="472"/>
      <c r="DP35" s="472"/>
      <c r="DQ35" s="472"/>
      <c r="DR35" s="472"/>
      <c r="DS35" s="472"/>
      <c r="DT35" s="472"/>
      <c r="DU35" s="472"/>
      <c r="DV35" s="472"/>
      <c r="DW35" s="472"/>
      <c r="DX35" s="472"/>
      <c r="DY35" s="472"/>
      <c r="DZ35" s="472"/>
      <c r="EA35" s="472"/>
      <c r="EB35" s="472"/>
      <c r="EC35" s="472"/>
      <c r="ED35" s="472"/>
      <c r="EE35" s="472"/>
      <c r="EF35" s="472"/>
      <c r="EG35" s="472"/>
      <c r="EH35" s="472"/>
      <c r="EI35" s="472"/>
      <c r="EJ35" s="472"/>
    </row>
    <row r="36" spans="1:140" s="25" customFormat="1" ht="15.75" thickBot="1" x14ac:dyDescent="0.3">
      <c r="A36" s="527"/>
      <c r="B36" s="614"/>
      <c r="C36" s="329" t="s">
        <v>11</v>
      </c>
      <c r="D36" s="474">
        <f t="shared" si="1"/>
        <v>0</v>
      </c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474"/>
      <c r="Q36" s="474"/>
      <c r="R36" s="474"/>
      <c r="S36" s="474"/>
      <c r="T36" s="474"/>
      <c r="U36" s="474"/>
      <c r="V36" s="474"/>
      <c r="W36" s="474"/>
      <c r="X36" s="474"/>
      <c r="Y36" s="474"/>
      <c r="Z36" s="474"/>
      <c r="AA36" s="474"/>
      <c r="AB36" s="474"/>
      <c r="AC36" s="474"/>
      <c r="AD36" s="474"/>
      <c r="AE36" s="474"/>
      <c r="AF36" s="474"/>
      <c r="AG36" s="474"/>
      <c r="AH36" s="474"/>
      <c r="AI36" s="474"/>
      <c r="AJ36" s="474"/>
      <c r="AK36" s="474"/>
      <c r="AL36" s="474"/>
      <c r="AM36" s="474"/>
      <c r="AN36" s="474"/>
      <c r="AO36" s="474"/>
      <c r="AP36" s="474"/>
      <c r="AQ36" s="474"/>
      <c r="AR36" s="474"/>
      <c r="AS36" s="474"/>
      <c r="AT36" s="474"/>
      <c r="AU36" s="474"/>
      <c r="AV36" s="474"/>
      <c r="AW36" s="474"/>
      <c r="AX36" s="474"/>
      <c r="AY36" s="474"/>
      <c r="AZ36" s="474"/>
      <c r="BA36" s="474"/>
      <c r="BB36" s="474"/>
      <c r="BC36" s="474"/>
      <c r="BD36" s="474"/>
      <c r="BE36" s="474"/>
      <c r="BF36" s="474"/>
      <c r="BG36" s="474"/>
      <c r="BH36" s="474"/>
      <c r="BI36" s="474"/>
      <c r="BJ36" s="474"/>
      <c r="BK36" s="474"/>
      <c r="BL36" s="474"/>
      <c r="BM36" s="474"/>
      <c r="BN36" s="474"/>
      <c r="BO36" s="474"/>
      <c r="BP36" s="474"/>
      <c r="BQ36" s="474"/>
      <c r="BR36" s="474"/>
      <c r="BS36" s="474"/>
      <c r="BT36" s="474"/>
      <c r="BU36" s="474"/>
      <c r="BV36" s="474"/>
      <c r="BW36" s="474"/>
      <c r="BX36" s="474"/>
      <c r="BY36" s="474"/>
      <c r="BZ36" s="474"/>
      <c r="CA36" s="474"/>
      <c r="CB36" s="474"/>
      <c r="CC36" s="474"/>
      <c r="CD36" s="474"/>
      <c r="CE36" s="474"/>
      <c r="CF36" s="474"/>
      <c r="CG36" s="474"/>
      <c r="CH36" s="474"/>
      <c r="CI36" s="474"/>
      <c r="CJ36" s="474"/>
      <c r="CK36" s="474"/>
      <c r="CL36" s="474"/>
      <c r="CM36" s="474"/>
      <c r="CN36" s="474"/>
      <c r="CO36" s="474"/>
      <c r="CP36" s="474"/>
      <c r="CQ36" s="474"/>
      <c r="CR36" s="474"/>
      <c r="CS36" s="474"/>
      <c r="CT36" s="474"/>
      <c r="CU36" s="474"/>
      <c r="CV36" s="474"/>
      <c r="CW36" s="474"/>
      <c r="CX36" s="474"/>
      <c r="CY36" s="474"/>
      <c r="CZ36" s="474"/>
      <c r="DA36" s="474"/>
      <c r="DB36" s="474"/>
      <c r="DC36" s="474"/>
      <c r="DD36" s="474"/>
      <c r="DE36" s="474"/>
      <c r="DF36" s="474"/>
      <c r="DG36" s="474"/>
      <c r="DH36" s="474"/>
      <c r="DI36" s="474"/>
      <c r="DJ36" s="474"/>
      <c r="DK36" s="474"/>
      <c r="DL36" s="474"/>
      <c r="DM36" s="474"/>
      <c r="DN36" s="474"/>
      <c r="DO36" s="474"/>
      <c r="DP36" s="474"/>
      <c r="DQ36" s="474"/>
      <c r="DR36" s="474"/>
      <c r="DS36" s="474"/>
      <c r="DT36" s="474"/>
      <c r="DU36" s="474"/>
      <c r="DV36" s="474"/>
      <c r="DW36" s="474"/>
      <c r="DX36" s="474"/>
      <c r="DY36" s="474"/>
      <c r="DZ36" s="474"/>
      <c r="EA36" s="474"/>
      <c r="EB36" s="474"/>
      <c r="EC36" s="474"/>
      <c r="ED36" s="474"/>
      <c r="EE36" s="474"/>
      <c r="EF36" s="474"/>
      <c r="EG36" s="474"/>
      <c r="EH36" s="474"/>
      <c r="EI36" s="474"/>
      <c r="EJ36" s="474"/>
    </row>
    <row r="37" spans="1:140" s="25" customFormat="1" ht="17.25" customHeight="1" thickBot="1" x14ac:dyDescent="0.3">
      <c r="A37" s="397" t="s">
        <v>258</v>
      </c>
      <c r="B37" s="398" t="s">
        <v>122</v>
      </c>
      <c r="C37" s="399" t="s">
        <v>11</v>
      </c>
      <c r="D37" s="464">
        <f t="shared" si="1"/>
        <v>41.992999999999995</v>
      </c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4"/>
      <c r="Y37" s="464"/>
      <c r="Z37" s="464"/>
      <c r="AA37" s="464"/>
      <c r="AB37" s="464"/>
      <c r="AC37" s="464"/>
      <c r="AD37" s="464"/>
      <c r="AE37" s="464"/>
      <c r="AF37" s="464"/>
      <c r="AG37" s="464"/>
      <c r="AH37" s="464"/>
      <c r="AI37" s="464"/>
      <c r="AJ37" s="464"/>
      <c r="AK37" s="464"/>
      <c r="AL37" s="464"/>
      <c r="AM37" s="464"/>
      <c r="AN37" s="464"/>
      <c r="AO37" s="464"/>
      <c r="AP37" s="464"/>
      <c r="AQ37" s="464"/>
      <c r="AR37" s="464"/>
      <c r="AS37" s="464"/>
      <c r="AT37" s="464"/>
      <c r="AU37" s="464"/>
      <c r="AV37" s="464"/>
      <c r="AW37" s="464"/>
      <c r="AX37" s="464"/>
      <c r="AY37" s="464"/>
      <c r="AZ37" s="464"/>
      <c r="BA37" s="464"/>
      <c r="BB37" s="464"/>
      <c r="BC37" s="464"/>
      <c r="BD37" s="464"/>
      <c r="BE37" s="464"/>
      <c r="BF37" s="464"/>
      <c r="BG37" s="464"/>
      <c r="BH37" s="464"/>
      <c r="BI37" s="464"/>
      <c r="BJ37" s="464"/>
      <c r="BK37" s="464"/>
      <c r="BL37" s="464"/>
      <c r="BM37" s="464"/>
      <c r="BN37" s="464"/>
      <c r="BO37" s="464"/>
      <c r="BP37" s="464"/>
      <c r="BQ37" s="464"/>
      <c r="BR37" s="464"/>
      <c r="BS37" s="464"/>
      <c r="BT37" s="464"/>
      <c r="BU37" s="464"/>
      <c r="BV37" s="464"/>
      <c r="BW37" s="464"/>
      <c r="BX37" s="464"/>
      <c r="BY37" s="464"/>
      <c r="BZ37" s="464"/>
      <c r="CA37" s="464"/>
      <c r="CB37" s="464"/>
      <c r="CC37" s="464"/>
      <c r="CD37" s="464"/>
      <c r="CE37" s="464"/>
      <c r="CF37" s="464"/>
      <c r="CG37" s="464"/>
      <c r="CH37" s="464"/>
      <c r="CI37" s="464"/>
      <c r="CJ37" s="464"/>
      <c r="CK37" s="464"/>
      <c r="CL37" s="464"/>
      <c r="CM37" s="464"/>
      <c r="CN37" s="464"/>
      <c r="CO37" s="464"/>
      <c r="CP37" s="464"/>
      <c r="CQ37" s="464"/>
      <c r="CR37" s="464"/>
      <c r="CS37" s="464"/>
      <c r="CT37" s="464"/>
      <c r="CU37" s="464"/>
      <c r="CV37" s="464"/>
      <c r="CW37" s="464"/>
      <c r="CX37" s="464"/>
      <c r="CY37" s="464"/>
      <c r="CZ37" s="464"/>
      <c r="DA37" s="464"/>
      <c r="DB37" s="464"/>
      <c r="DC37" s="464"/>
      <c r="DD37" s="464"/>
      <c r="DE37" s="464"/>
      <c r="DF37" s="464"/>
      <c r="DG37" s="464"/>
      <c r="DH37" s="464"/>
      <c r="DI37" s="464"/>
      <c r="DJ37" s="464"/>
      <c r="DK37" s="464"/>
      <c r="DL37" s="464"/>
      <c r="DM37" s="464"/>
      <c r="DN37" s="464"/>
      <c r="DO37" s="464"/>
      <c r="DP37" s="464"/>
      <c r="DQ37" s="464"/>
      <c r="DR37" s="464"/>
      <c r="DS37" s="464"/>
      <c r="DT37" s="464"/>
      <c r="DU37" s="464"/>
      <c r="DV37" s="464"/>
      <c r="DW37" s="464"/>
      <c r="DX37" s="464"/>
      <c r="DY37" s="464">
        <f>DY38</f>
        <v>0</v>
      </c>
      <c r="DZ37" s="464">
        <f>DZ38</f>
        <v>5.9459999999999997</v>
      </c>
      <c r="EA37" s="464">
        <v>36.046999999999997</v>
      </c>
      <c r="EB37" s="464">
        <f>EB40</f>
        <v>0</v>
      </c>
      <c r="EC37" s="464"/>
      <c r="ED37" s="464">
        <f>ED41</f>
        <v>0</v>
      </c>
      <c r="EE37" s="464"/>
      <c r="EF37" s="464"/>
      <c r="EG37" s="464">
        <f>EG42</f>
        <v>0</v>
      </c>
      <c r="EH37" s="464">
        <f>EH43</f>
        <v>0</v>
      </c>
      <c r="EI37" s="464">
        <f>EI44</f>
        <v>0</v>
      </c>
      <c r="EJ37" s="464">
        <f>EJ45</f>
        <v>0</v>
      </c>
    </row>
    <row r="38" spans="1:140" s="25" customFormat="1" ht="17.25" customHeight="1" thickBot="1" x14ac:dyDescent="0.3">
      <c r="A38" s="491"/>
      <c r="B38" s="492" t="s">
        <v>264</v>
      </c>
      <c r="C38" s="419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465"/>
      <c r="O38" s="465"/>
      <c r="P38" s="465"/>
      <c r="Q38" s="465"/>
      <c r="R38" s="465"/>
      <c r="S38" s="465"/>
      <c r="T38" s="465"/>
      <c r="U38" s="465"/>
      <c r="V38" s="465"/>
      <c r="W38" s="465"/>
      <c r="X38" s="465"/>
      <c r="Y38" s="465"/>
      <c r="Z38" s="465"/>
      <c r="AA38" s="465"/>
      <c r="AB38" s="465"/>
      <c r="AC38" s="465"/>
      <c r="AD38" s="465"/>
      <c r="AE38" s="465"/>
      <c r="AF38" s="465"/>
      <c r="AG38" s="465"/>
      <c r="AH38" s="465"/>
      <c r="AI38" s="465"/>
      <c r="AJ38" s="465"/>
      <c r="AK38" s="465"/>
      <c r="AL38" s="465"/>
      <c r="AM38" s="465"/>
      <c r="AN38" s="465"/>
      <c r="AO38" s="465"/>
      <c r="AP38" s="465"/>
      <c r="AQ38" s="465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93"/>
      <c r="DZ38" s="493">
        <v>5.9459999999999997</v>
      </c>
      <c r="EA38" s="465"/>
      <c r="EB38" s="465"/>
      <c r="EC38" s="465"/>
      <c r="ED38" s="465"/>
      <c r="EE38" s="465"/>
      <c r="EF38" s="493"/>
      <c r="EG38" s="465"/>
      <c r="EH38" s="465"/>
      <c r="EI38" s="465"/>
      <c r="EJ38" s="465"/>
    </row>
    <row r="39" spans="1:140" s="25" customFormat="1" ht="17.25" customHeight="1" thickBot="1" x14ac:dyDescent="0.3">
      <c r="A39" s="491"/>
      <c r="B39" s="492" t="s">
        <v>265</v>
      </c>
      <c r="C39" s="419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5"/>
      <c r="AT39" s="465"/>
      <c r="AU39" s="465"/>
      <c r="AV39" s="465"/>
      <c r="AW39" s="465"/>
      <c r="AX39" s="465"/>
      <c r="AY39" s="465"/>
      <c r="AZ39" s="465"/>
      <c r="BA39" s="465"/>
      <c r="BB39" s="465"/>
      <c r="BC39" s="465"/>
      <c r="BD39" s="465"/>
      <c r="BE39" s="465"/>
      <c r="BF39" s="465"/>
      <c r="BG39" s="465"/>
      <c r="BH39" s="465"/>
      <c r="BI39" s="465"/>
      <c r="BJ39" s="465"/>
      <c r="BK39" s="465"/>
      <c r="BL39" s="465"/>
      <c r="BM39" s="465"/>
      <c r="BN39" s="465"/>
      <c r="BO39" s="465"/>
      <c r="BP39" s="465"/>
      <c r="BQ39" s="465"/>
      <c r="BR39" s="465"/>
      <c r="BS39" s="465"/>
      <c r="BT39" s="465"/>
      <c r="BU39" s="465"/>
      <c r="BV39" s="465"/>
      <c r="BW39" s="465"/>
      <c r="BX39" s="465"/>
      <c r="BY39" s="465"/>
      <c r="BZ39" s="465"/>
      <c r="CA39" s="465"/>
      <c r="CB39" s="465"/>
      <c r="CC39" s="465"/>
      <c r="CD39" s="465"/>
      <c r="CE39" s="465"/>
      <c r="CF39" s="465"/>
      <c r="CG39" s="465"/>
      <c r="CH39" s="465"/>
      <c r="CI39" s="465"/>
      <c r="CJ39" s="465"/>
      <c r="CK39" s="465"/>
      <c r="CL39" s="465"/>
      <c r="CM39" s="465"/>
      <c r="CN39" s="465"/>
      <c r="CO39" s="465"/>
      <c r="CP39" s="465"/>
      <c r="CQ39" s="465"/>
      <c r="CR39" s="465"/>
      <c r="CS39" s="465"/>
      <c r="CT39" s="465"/>
      <c r="CU39" s="465"/>
      <c r="CV39" s="465"/>
      <c r="CW39" s="465"/>
      <c r="CX39" s="465"/>
      <c r="CY39" s="465"/>
      <c r="CZ39" s="465"/>
      <c r="DA39" s="465"/>
      <c r="DB39" s="465"/>
      <c r="DC39" s="465"/>
      <c r="DD39" s="465"/>
      <c r="DE39" s="465"/>
      <c r="DF39" s="465"/>
      <c r="DG39" s="465"/>
      <c r="DH39" s="465"/>
      <c r="DI39" s="465"/>
      <c r="DJ39" s="465"/>
      <c r="DK39" s="465"/>
      <c r="DL39" s="465"/>
      <c r="DM39" s="465"/>
      <c r="DN39" s="465"/>
      <c r="DO39" s="465"/>
      <c r="DP39" s="465"/>
      <c r="DQ39" s="465"/>
      <c r="DR39" s="465"/>
      <c r="DS39" s="465"/>
      <c r="DT39" s="465"/>
      <c r="DU39" s="465"/>
      <c r="DV39" s="465"/>
      <c r="DW39" s="465"/>
      <c r="DX39" s="465"/>
      <c r="DY39" s="493"/>
      <c r="DZ39" s="493"/>
      <c r="EA39" s="493">
        <v>36.046999999999997</v>
      </c>
      <c r="EB39" s="465"/>
      <c r="EC39" s="465"/>
      <c r="ED39" s="465"/>
      <c r="EE39" s="465"/>
      <c r="EF39" s="493"/>
      <c r="EG39" s="465"/>
      <c r="EH39" s="465"/>
      <c r="EI39" s="465"/>
      <c r="EJ39" s="465"/>
    </row>
    <row r="40" spans="1:140" s="25" customFormat="1" ht="17.25" customHeight="1" thickBot="1" x14ac:dyDescent="0.3">
      <c r="A40" s="491"/>
      <c r="B40" s="492"/>
      <c r="C40" s="419"/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93"/>
      <c r="EC40" s="465"/>
      <c r="ED40" s="465"/>
      <c r="EE40" s="465"/>
      <c r="EF40" s="493"/>
      <c r="EG40" s="465"/>
      <c r="EH40" s="465"/>
      <c r="EI40" s="465"/>
      <c r="EJ40" s="465"/>
    </row>
    <row r="41" spans="1:140" s="25" customFormat="1" ht="17.25" customHeight="1" thickBot="1" x14ac:dyDescent="0.3">
      <c r="A41" s="491"/>
      <c r="B41" s="492"/>
      <c r="C41" s="419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5"/>
      <c r="AZ41" s="465"/>
      <c r="BA41" s="465"/>
      <c r="BB41" s="465"/>
      <c r="BC41" s="465"/>
      <c r="BD41" s="465"/>
      <c r="BE41" s="465"/>
      <c r="BF41" s="465"/>
      <c r="BG41" s="465"/>
      <c r="BH41" s="465"/>
      <c r="BI41" s="465"/>
      <c r="BJ41" s="465"/>
      <c r="BK41" s="465"/>
      <c r="BL41" s="465"/>
      <c r="BM41" s="465"/>
      <c r="BN41" s="465"/>
      <c r="BO41" s="465"/>
      <c r="BP41" s="465"/>
      <c r="BQ41" s="465"/>
      <c r="BR41" s="465"/>
      <c r="BS41" s="465"/>
      <c r="BT41" s="465"/>
      <c r="BU41" s="465"/>
      <c r="BV41" s="465"/>
      <c r="BW41" s="465"/>
      <c r="BX41" s="465"/>
      <c r="BY41" s="465"/>
      <c r="BZ41" s="465"/>
      <c r="CA41" s="465"/>
      <c r="CB41" s="465"/>
      <c r="CC41" s="465"/>
      <c r="CD41" s="465"/>
      <c r="CE41" s="465"/>
      <c r="CF41" s="465"/>
      <c r="CG41" s="465"/>
      <c r="CH41" s="465"/>
      <c r="CI41" s="465"/>
      <c r="CJ41" s="465"/>
      <c r="CK41" s="465"/>
      <c r="CL41" s="465"/>
      <c r="CM41" s="465"/>
      <c r="CN41" s="465"/>
      <c r="CO41" s="465"/>
      <c r="CP41" s="465"/>
      <c r="CQ41" s="465"/>
      <c r="CR41" s="465"/>
      <c r="CS41" s="465"/>
      <c r="CT41" s="465"/>
      <c r="CU41" s="465"/>
      <c r="CV41" s="465"/>
      <c r="CW41" s="465"/>
      <c r="CX41" s="465"/>
      <c r="CY41" s="465"/>
      <c r="CZ41" s="465"/>
      <c r="DA41" s="465"/>
      <c r="DB41" s="465"/>
      <c r="DC41" s="465"/>
      <c r="DD41" s="465"/>
      <c r="DE41" s="465"/>
      <c r="DF41" s="465"/>
      <c r="DG41" s="465"/>
      <c r="DH41" s="465"/>
      <c r="DI41" s="465"/>
      <c r="DJ41" s="465"/>
      <c r="DK41" s="465"/>
      <c r="DL41" s="465"/>
      <c r="DM41" s="465"/>
      <c r="DN41" s="465"/>
      <c r="DO41" s="465"/>
      <c r="DP41" s="465"/>
      <c r="DQ41" s="465"/>
      <c r="DR41" s="465"/>
      <c r="DS41" s="465"/>
      <c r="DT41" s="465"/>
      <c r="DU41" s="465"/>
      <c r="DV41" s="465"/>
      <c r="DW41" s="465"/>
      <c r="DX41" s="465"/>
      <c r="DY41" s="465"/>
      <c r="DZ41" s="465"/>
      <c r="EA41" s="465"/>
      <c r="EB41" s="493"/>
      <c r="EC41" s="465"/>
      <c r="ED41" s="493"/>
      <c r="EE41" s="465"/>
      <c r="EF41" s="493"/>
      <c r="EG41" s="465"/>
      <c r="EH41" s="465"/>
      <c r="EI41" s="465"/>
      <c r="EJ41" s="465"/>
    </row>
    <row r="42" spans="1:140" s="25" customFormat="1" ht="17.25" customHeight="1" thickBot="1" x14ac:dyDescent="0.3">
      <c r="A42" s="491"/>
      <c r="B42" s="492"/>
      <c r="C42" s="419"/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/>
      <c r="DZ42" s="465"/>
      <c r="EA42" s="465"/>
      <c r="EB42" s="493"/>
      <c r="EC42" s="465"/>
      <c r="ED42" s="493"/>
      <c r="EE42" s="465"/>
      <c r="EF42" s="493"/>
      <c r="EG42" s="493"/>
      <c r="EH42" s="465"/>
      <c r="EI42" s="465"/>
      <c r="EJ42" s="465"/>
    </row>
    <row r="43" spans="1:140" s="25" customFormat="1" ht="17.25" customHeight="1" thickBot="1" x14ac:dyDescent="0.3">
      <c r="A43" s="491"/>
      <c r="B43" s="492"/>
      <c r="C43" s="419"/>
      <c r="D43" s="465"/>
      <c r="E43" s="465"/>
      <c r="F43" s="465"/>
      <c r="G43" s="465"/>
      <c r="H43" s="465"/>
      <c r="I43" s="465"/>
      <c r="J43" s="465"/>
      <c r="K43" s="465"/>
      <c r="L43" s="465"/>
      <c r="M43" s="465"/>
      <c r="N43" s="465"/>
      <c r="O43" s="465"/>
      <c r="P43" s="465"/>
      <c r="Q43" s="465"/>
      <c r="R43" s="465"/>
      <c r="S43" s="465"/>
      <c r="T43" s="465"/>
      <c r="U43" s="465"/>
      <c r="V43" s="465"/>
      <c r="W43" s="465"/>
      <c r="X43" s="465"/>
      <c r="Y43" s="465"/>
      <c r="Z43" s="465"/>
      <c r="AA43" s="465"/>
      <c r="AB43" s="465"/>
      <c r="AC43" s="465"/>
      <c r="AD43" s="465"/>
      <c r="AE43" s="465"/>
      <c r="AF43" s="465"/>
      <c r="AG43" s="465"/>
      <c r="AH43" s="465"/>
      <c r="AI43" s="465"/>
      <c r="AJ43" s="465"/>
      <c r="AK43" s="465"/>
      <c r="AL43" s="465"/>
      <c r="AM43" s="465"/>
      <c r="AN43" s="465"/>
      <c r="AO43" s="465"/>
      <c r="AP43" s="465"/>
      <c r="AQ43" s="465"/>
      <c r="AR43" s="465"/>
      <c r="AS43" s="465"/>
      <c r="AT43" s="465"/>
      <c r="AU43" s="465"/>
      <c r="AV43" s="465"/>
      <c r="AW43" s="465"/>
      <c r="AX43" s="465"/>
      <c r="AY43" s="465"/>
      <c r="AZ43" s="465"/>
      <c r="BA43" s="465"/>
      <c r="BB43" s="465"/>
      <c r="BC43" s="465"/>
      <c r="BD43" s="465"/>
      <c r="BE43" s="465"/>
      <c r="BF43" s="465"/>
      <c r="BG43" s="465"/>
      <c r="BH43" s="465"/>
      <c r="BI43" s="465"/>
      <c r="BJ43" s="465"/>
      <c r="BK43" s="465"/>
      <c r="BL43" s="465"/>
      <c r="BM43" s="465"/>
      <c r="BN43" s="465"/>
      <c r="BO43" s="465"/>
      <c r="BP43" s="465"/>
      <c r="BQ43" s="465"/>
      <c r="BR43" s="465"/>
      <c r="BS43" s="465"/>
      <c r="BT43" s="465"/>
      <c r="BU43" s="465"/>
      <c r="BV43" s="465"/>
      <c r="BW43" s="465"/>
      <c r="BX43" s="465"/>
      <c r="BY43" s="465"/>
      <c r="BZ43" s="465"/>
      <c r="CA43" s="465"/>
      <c r="CB43" s="465"/>
      <c r="CC43" s="465"/>
      <c r="CD43" s="465"/>
      <c r="CE43" s="465"/>
      <c r="CF43" s="465"/>
      <c r="CG43" s="465"/>
      <c r="CH43" s="465"/>
      <c r="CI43" s="465"/>
      <c r="CJ43" s="465"/>
      <c r="CK43" s="465"/>
      <c r="CL43" s="465"/>
      <c r="CM43" s="465"/>
      <c r="CN43" s="465"/>
      <c r="CO43" s="465"/>
      <c r="CP43" s="465"/>
      <c r="CQ43" s="465"/>
      <c r="CR43" s="465"/>
      <c r="CS43" s="465"/>
      <c r="CT43" s="465"/>
      <c r="CU43" s="465"/>
      <c r="CV43" s="465"/>
      <c r="CW43" s="465"/>
      <c r="CX43" s="465"/>
      <c r="CY43" s="465"/>
      <c r="CZ43" s="465"/>
      <c r="DA43" s="465"/>
      <c r="DB43" s="465"/>
      <c r="DC43" s="465"/>
      <c r="DD43" s="465"/>
      <c r="DE43" s="465"/>
      <c r="DF43" s="465"/>
      <c r="DG43" s="465"/>
      <c r="DH43" s="465"/>
      <c r="DI43" s="465"/>
      <c r="DJ43" s="465"/>
      <c r="DK43" s="465"/>
      <c r="DL43" s="465"/>
      <c r="DM43" s="465"/>
      <c r="DN43" s="465"/>
      <c r="DO43" s="465"/>
      <c r="DP43" s="465"/>
      <c r="DQ43" s="465"/>
      <c r="DR43" s="465"/>
      <c r="DS43" s="465"/>
      <c r="DT43" s="465"/>
      <c r="DU43" s="465"/>
      <c r="DV43" s="465"/>
      <c r="DW43" s="465"/>
      <c r="DX43" s="465"/>
      <c r="DY43" s="465"/>
      <c r="DZ43" s="465"/>
      <c r="EA43" s="465"/>
      <c r="EB43" s="493"/>
      <c r="EC43" s="465"/>
      <c r="ED43" s="493"/>
      <c r="EE43" s="465"/>
      <c r="EF43" s="493"/>
      <c r="EG43" s="493"/>
      <c r="EH43" s="493"/>
      <c r="EI43" s="465"/>
      <c r="EJ43" s="465"/>
    </row>
    <row r="44" spans="1:140" s="25" customFormat="1" ht="17.25" customHeight="1" thickBot="1" x14ac:dyDescent="0.3">
      <c r="A44" s="491"/>
      <c r="B44" s="492"/>
      <c r="C44" s="419"/>
      <c r="D44" s="465"/>
      <c r="E44" s="465"/>
      <c r="F44" s="465"/>
      <c r="G44" s="465"/>
      <c r="H44" s="465"/>
      <c r="I44" s="465"/>
      <c r="J44" s="465"/>
      <c r="K44" s="465"/>
      <c r="L44" s="465"/>
      <c r="M44" s="465"/>
      <c r="N44" s="465"/>
      <c r="O44" s="465"/>
      <c r="P44" s="465"/>
      <c r="Q44" s="465"/>
      <c r="R44" s="465"/>
      <c r="S44" s="465"/>
      <c r="T44" s="465"/>
      <c r="U44" s="465"/>
      <c r="V44" s="465"/>
      <c r="W44" s="465"/>
      <c r="X44" s="465"/>
      <c r="Y44" s="465"/>
      <c r="Z44" s="465"/>
      <c r="AA44" s="465"/>
      <c r="AB44" s="465"/>
      <c r="AC44" s="465"/>
      <c r="AD44" s="465"/>
      <c r="AE44" s="465"/>
      <c r="AF44" s="465"/>
      <c r="AG44" s="465"/>
      <c r="AH44" s="465"/>
      <c r="AI44" s="465"/>
      <c r="AJ44" s="465"/>
      <c r="AK44" s="465"/>
      <c r="AL44" s="465"/>
      <c r="AM44" s="465"/>
      <c r="AN44" s="465"/>
      <c r="AO44" s="465"/>
      <c r="AP44" s="465"/>
      <c r="AQ44" s="465"/>
      <c r="AR44" s="465"/>
      <c r="AS44" s="465"/>
      <c r="AT44" s="465"/>
      <c r="AU44" s="465"/>
      <c r="AV44" s="465"/>
      <c r="AW44" s="465"/>
      <c r="AX44" s="465"/>
      <c r="AY44" s="465"/>
      <c r="AZ44" s="465"/>
      <c r="BA44" s="465"/>
      <c r="BB44" s="465"/>
      <c r="BC44" s="465"/>
      <c r="BD44" s="465"/>
      <c r="BE44" s="465"/>
      <c r="BF44" s="465"/>
      <c r="BG44" s="465"/>
      <c r="BH44" s="465"/>
      <c r="BI44" s="465"/>
      <c r="BJ44" s="465"/>
      <c r="BK44" s="465"/>
      <c r="BL44" s="465"/>
      <c r="BM44" s="465"/>
      <c r="BN44" s="465"/>
      <c r="BO44" s="465"/>
      <c r="BP44" s="465"/>
      <c r="BQ44" s="465"/>
      <c r="BR44" s="465"/>
      <c r="BS44" s="465"/>
      <c r="BT44" s="465"/>
      <c r="BU44" s="465"/>
      <c r="BV44" s="465"/>
      <c r="BW44" s="465"/>
      <c r="BX44" s="465"/>
      <c r="BY44" s="465"/>
      <c r="BZ44" s="465"/>
      <c r="CA44" s="465"/>
      <c r="CB44" s="465"/>
      <c r="CC44" s="465"/>
      <c r="CD44" s="465"/>
      <c r="CE44" s="465"/>
      <c r="CF44" s="465"/>
      <c r="CG44" s="465"/>
      <c r="CH44" s="465"/>
      <c r="CI44" s="465"/>
      <c r="CJ44" s="465"/>
      <c r="CK44" s="465"/>
      <c r="CL44" s="465"/>
      <c r="CM44" s="465"/>
      <c r="CN44" s="465"/>
      <c r="CO44" s="465"/>
      <c r="CP44" s="465"/>
      <c r="CQ44" s="465"/>
      <c r="CR44" s="465"/>
      <c r="CS44" s="465"/>
      <c r="CT44" s="465"/>
      <c r="CU44" s="465"/>
      <c r="CV44" s="465"/>
      <c r="CW44" s="465"/>
      <c r="CX44" s="465"/>
      <c r="CY44" s="465"/>
      <c r="CZ44" s="465"/>
      <c r="DA44" s="465"/>
      <c r="DB44" s="465"/>
      <c r="DC44" s="465"/>
      <c r="DD44" s="465"/>
      <c r="DE44" s="465"/>
      <c r="DF44" s="465"/>
      <c r="DG44" s="465"/>
      <c r="DH44" s="465"/>
      <c r="DI44" s="465"/>
      <c r="DJ44" s="465"/>
      <c r="DK44" s="465"/>
      <c r="DL44" s="465"/>
      <c r="DM44" s="465"/>
      <c r="DN44" s="465"/>
      <c r="DO44" s="465"/>
      <c r="DP44" s="465"/>
      <c r="DQ44" s="465"/>
      <c r="DR44" s="465"/>
      <c r="DS44" s="465"/>
      <c r="DT44" s="465"/>
      <c r="DU44" s="465"/>
      <c r="DV44" s="465"/>
      <c r="DW44" s="465"/>
      <c r="DX44" s="465"/>
      <c r="DY44" s="465"/>
      <c r="DZ44" s="465"/>
      <c r="EA44" s="465"/>
      <c r="EB44" s="493"/>
      <c r="EC44" s="465"/>
      <c r="ED44" s="493"/>
      <c r="EE44" s="465"/>
      <c r="EF44" s="493"/>
      <c r="EG44" s="493"/>
      <c r="EH44" s="493"/>
      <c r="EI44" s="493"/>
      <c r="EJ44" s="465"/>
    </row>
    <row r="45" spans="1:140" s="25" customFormat="1" ht="17.25" customHeight="1" thickBot="1" x14ac:dyDescent="0.3">
      <c r="A45" s="491"/>
      <c r="B45" s="492"/>
      <c r="C45" s="419"/>
      <c r="D45" s="465"/>
      <c r="E45" s="465"/>
      <c r="F45" s="465"/>
      <c r="G45" s="465"/>
      <c r="H45" s="465"/>
      <c r="I45" s="465"/>
      <c r="J45" s="465"/>
      <c r="K45" s="465"/>
      <c r="L45" s="465"/>
      <c r="M45" s="465"/>
      <c r="N45" s="465"/>
      <c r="O45" s="465"/>
      <c r="P45" s="465"/>
      <c r="Q45" s="465"/>
      <c r="R45" s="465"/>
      <c r="S45" s="465"/>
      <c r="T45" s="465"/>
      <c r="U45" s="465"/>
      <c r="V45" s="465"/>
      <c r="W45" s="465"/>
      <c r="X45" s="465"/>
      <c r="Y45" s="465"/>
      <c r="Z45" s="465"/>
      <c r="AA45" s="465"/>
      <c r="AB45" s="465"/>
      <c r="AC45" s="465"/>
      <c r="AD45" s="465"/>
      <c r="AE45" s="465"/>
      <c r="AF45" s="465"/>
      <c r="AG45" s="465"/>
      <c r="AH45" s="465"/>
      <c r="AI45" s="465"/>
      <c r="AJ45" s="465"/>
      <c r="AK45" s="465"/>
      <c r="AL45" s="465"/>
      <c r="AM45" s="465"/>
      <c r="AN45" s="465"/>
      <c r="AO45" s="465"/>
      <c r="AP45" s="465"/>
      <c r="AQ45" s="465"/>
      <c r="AR45" s="465"/>
      <c r="AS45" s="465"/>
      <c r="AT45" s="465"/>
      <c r="AU45" s="465"/>
      <c r="AV45" s="465"/>
      <c r="AW45" s="465"/>
      <c r="AX45" s="465"/>
      <c r="AY45" s="465"/>
      <c r="AZ45" s="465"/>
      <c r="BA45" s="465"/>
      <c r="BB45" s="465"/>
      <c r="BC45" s="465"/>
      <c r="BD45" s="465"/>
      <c r="BE45" s="465"/>
      <c r="BF45" s="465"/>
      <c r="BG45" s="465"/>
      <c r="BH45" s="465"/>
      <c r="BI45" s="465"/>
      <c r="BJ45" s="465"/>
      <c r="BK45" s="465"/>
      <c r="BL45" s="465"/>
      <c r="BM45" s="465"/>
      <c r="BN45" s="465"/>
      <c r="BO45" s="465"/>
      <c r="BP45" s="465"/>
      <c r="BQ45" s="465"/>
      <c r="BR45" s="465"/>
      <c r="BS45" s="465"/>
      <c r="BT45" s="465"/>
      <c r="BU45" s="465"/>
      <c r="BV45" s="465"/>
      <c r="BW45" s="465"/>
      <c r="BX45" s="465"/>
      <c r="BY45" s="465"/>
      <c r="BZ45" s="465"/>
      <c r="CA45" s="465"/>
      <c r="CB45" s="465"/>
      <c r="CC45" s="465"/>
      <c r="CD45" s="465"/>
      <c r="CE45" s="465"/>
      <c r="CF45" s="465"/>
      <c r="CG45" s="465"/>
      <c r="CH45" s="465"/>
      <c r="CI45" s="465"/>
      <c r="CJ45" s="465"/>
      <c r="CK45" s="465"/>
      <c r="CL45" s="465"/>
      <c r="CM45" s="465"/>
      <c r="CN45" s="465"/>
      <c r="CO45" s="465"/>
      <c r="CP45" s="465"/>
      <c r="CQ45" s="465"/>
      <c r="CR45" s="465"/>
      <c r="CS45" s="465"/>
      <c r="CT45" s="465"/>
      <c r="CU45" s="465"/>
      <c r="CV45" s="465"/>
      <c r="CW45" s="465"/>
      <c r="CX45" s="465"/>
      <c r="CY45" s="465"/>
      <c r="CZ45" s="465"/>
      <c r="DA45" s="465"/>
      <c r="DB45" s="465"/>
      <c r="DC45" s="465"/>
      <c r="DD45" s="465"/>
      <c r="DE45" s="465"/>
      <c r="DF45" s="465"/>
      <c r="DG45" s="465"/>
      <c r="DH45" s="465"/>
      <c r="DI45" s="465"/>
      <c r="DJ45" s="465"/>
      <c r="DK45" s="465"/>
      <c r="DL45" s="465"/>
      <c r="DM45" s="465"/>
      <c r="DN45" s="465"/>
      <c r="DO45" s="465"/>
      <c r="DP45" s="465"/>
      <c r="DQ45" s="465"/>
      <c r="DR45" s="465"/>
      <c r="DS45" s="465"/>
      <c r="DT45" s="465"/>
      <c r="DU45" s="465"/>
      <c r="DV45" s="465"/>
      <c r="DW45" s="465"/>
      <c r="DX45" s="465"/>
      <c r="DY45" s="465"/>
      <c r="DZ45" s="465"/>
      <c r="EA45" s="465"/>
      <c r="EB45" s="493"/>
      <c r="EC45" s="465"/>
      <c r="ED45" s="493"/>
      <c r="EE45" s="465"/>
      <c r="EF45" s="493"/>
      <c r="EG45" s="493"/>
      <c r="EH45" s="493"/>
      <c r="EI45" s="493"/>
      <c r="EJ45" s="493"/>
    </row>
    <row r="46" spans="1:140" s="25" customFormat="1" ht="21.75" customHeight="1" thickBot="1" x14ac:dyDescent="0.3">
      <c r="A46" s="417"/>
      <c r="B46" s="418" t="s">
        <v>90</v>
      </c>
      <c r="C46" s="419" t="s">
        <v>11</v>
      </c>
      <c r="D46" s="465">
        <f>D6+D15+D30+D37</f>
        <v>378.11500000000001</v>
      </c>
      <c r="E46" s="465"/>
      <c r="F46" s="465"/>
      <c r="G46" s="465"/>
      <c r="H46" s="465"/>
      <c r="I46" s="465"/>
      <c r="J46" s="465"/>
      <c r="K46" s="465"/>
      <c r="L46" s="465"/>
      <c r="M46" s="465"/>
      <c r="N46" s="465"/>
      <c r="O46" s="465"/>
      <c r="P46" s="465"/>
      <c r="Q46" s="465"/>
      <c r="R46" s="465"/>
      <c r="S46" s="465"/>
      <c r="T46" s="465"/>
      <c r="U46" s="465"/>
      <c r="V46" s="465"/>
      <c r="W46" s="465"/>
      <c r="X46" s="465"/>
      <c r="Y46" s="465"/>
      <c r="Z46" s="465"/>
      <c r="AA46" s="465"/>
      <c r="AB46" s="465"/>
      <c r="AC46" s="465"/>
      <c r="AD46" s="465"/>
      <c r="AE46" s="465"/>
      <c r="AF46" s="465"/>
      <c r="AG46" s="465"/>
      <c r="AH46" s="465"/>
      <c r="AI46" s="465"/>
      <c r="AJ46" s="465"/>
      <c r="AK46" s="465"/>
      <c r="AL46" s="465"/>
      <c r="AM46" s="465"/>
      <c r="AN46" s="465"/>
      <c r="AO46" s="465"/>
      <c r="AP46" s="465"/>
      <c r="AQ46" s="465"/>
      <c r="AR46" s="465"/>
      <c r="AS46" s="465"/>
      <c r="AT46" s="465"/>
      <c r="AU46" s="465"/>
      <c r="AV46" s="465"/>
      <c r="AW46" s="465"/>
      <c r="AX46" s="465"/>
      <c r="AY46" s="465"/>
      <c r="AZ46" s="465"/>
      <c r="BA46" s="465"/>
      <c r="BB46" s="465"/>
      <c r="BC46" s="465"/>
      <c r="BD46" s="465"/>
      <c r="BE46" s="465"/>
      <c r="BF46" s="465"/>
      <c r="BG46" s="465"/>
      <c r="BH46" s="465"/>
      <c r="BI46" s="465"/>
      <c r="BJ46" s="465"/>
      <c r="BK46" s="465"/>
      <c r="BL46" s="465"/>
      <c r="BM46" s="465"/>
      <c r="BN46" s="465"/>
      <c r="BO46" s="465"/>
      <c r="BP46" s="465"/>
      <c r="BQ46" s="465"/>
      <c r="BR46" s="465"/>
      <c r="BS46" s="465"/>
      <c r="BT46" s="465"/>
      <c r="BU46" s="465"/>
      <c r="BV46" s="465"/>
      <c r="BW46" s="465"/>
      <c r="BX46" s="465"/>
      <c r="BY46" s="465"/>
      <c r="BZ46" s="465"/>
      <c r="CA46" s="465"/>
      <c r="CB46" s="465"/>
      <c r="CC46" s="465"/>
      <c r="CD46" s="465"/>
      <c r="CE46" s="465"/>
      <c r="CF46" s="465"/>
      <c r="CG46" s="465"/>
      <c r="CH46" s="465"/>
      <c r="CI46" s="465"/>
      <c r="CJ46" s="465"/>
      <c r="CK46" s="465"/>
      <c r="CL46" s="465"/>
      <c r="CM46" s="465"/>
      <c r="CN46" s="465"/>
      <c r="CO46" s="465"/>
      <c r="CP46" s="465"/>
      <c r="CQ46" s="465"/>
      <c r="CR46" s="465"/>
      <c r="CS46" s="465"/>
      <c r="CT46" s="465"/>
      <c r="CU46" s="465"/>
      <c r="CV46" s="465"/>
      <c r="CW46" s="465"/>
      <c r="CX46" s="465"/>
      <c r="CY46" s="465"/>
      <c r="CZ46" s="465"/>
      <c r="DA46" s="465"/>
      <c r="DB46" s="465"/>
      <c r="DC46" s="465"/>
      <c r="DD46" s="465"/>
      <c r="DE46" s="465"/>
      <c r="DF46" s="465"/>
      <c r="DG46" s="465"/>
      <c r="DH46" s="465"/>
      <c r="DI46" s="465"/>
      <c r="DJ46" s="465"/>
      <c r="DK46" s="465"/>
      <c r="DL46" s="465"/>
      <c r="DM46" s="465"/>
      <c r="DN46" s="465"/>
      <c r="DO46" s="465"/>
      <c r="DP46" s="465"/>
      <c r="DQ46" s="465"/>
      <c r="DR46" s="465"/>
      <c r="DS46" s="465"/>
      <c r="DT46" s="465"/>
      <c r="DU46" s="465"/>
      <c r="DV46" s="465"/>
      <c r="DW46" s="465"/>
      <c r="DX46" s="465"/>
      <c r="DY46" s="465">
        <f t="shared" ref="DY46:EJ46" si="4">DY6+DY15+DY30+DY37</f>
        <v>226.82000000000002</v>
      </c>
      <c r="DZ46" s="465">
        <f t="shared" si="4"/>
        <v>7.9729999999999999</v>
      </c>
      <c r="EA46" s="465">
        <f t="shared" si="4"/>
        <v>36.046999999999997</v>
      </c>
      <c r="EB46" s="465">
        <f t="shared" si="4"/>
        <v>2.6</v>
      </c>
      <c r="EC46" s="465">
        <f t="shared" si="4"/>
        <v>13.076000000000001</v>
      </c>
      <c r="ED46" s="465">
        <f t="shared" si="4"/>
        <v>0</v>
      </c>
      <c r="EE46" s="465">
        <f t="shared" si="4"/>
        <v>0</v>
      </c>
      <c r="EF46" s="465">
        <f t="shared" si="4"/>
        <v>1.3759999999999999</v>
      </c>
      <c r="EG46" s="465">
        <f t="shared" si="4"/>
        <v>0</v>
      </c>
      <c r="EH46" s="465">
        <f t="shared" si="4"/>
        <v>83.597000000000008</v>
      </c>
      <c r="EI46" s="465">
        <f t="shared" si="4"/>
        <v>0</v>
      </c>
      <c r="EJ46" s="465">
        <f t="shared" si="4"/>
        <v>6.6259999999999994</v>
      </c>
    </row>
    <row r="47" spans="1:140" s="25" customFormat="1" ht="15" x14ac:dyDescent="0.25">
      <c r="A47" s="460"/>
      <c r="B47" s="200"/>
      <c r="C47" s="201"/>
      <c r="D47" s="203"/>
    </row>
    <row r="48" spans="1:140" s="25" customFormat="1" ht="15" x14ac:dyDescent="0.25">
      <c r="A48" s="204"/>
      <c r="B48" s="205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  <c r="DA48" s="201"/>
      <c r="DB48" s="201"/>
      <c r="DC48" s="201"/>
      <c r="DD48" s="201"/>
      <c r="DE48" s="201"/>
      <c r="DF48" s="201"/>
      <c r="DG48" s="201"/>
      <c r="DH48" s="201"/>
      <c r="DI48" s="201"/>
      <c r="DJ48" s="201"/>
      <c r="DK48" s="201"/>
      <c r="DL48" s="201"/>
      <c r="DM48" s="201"/>
      <c r="DN48" s="201"/>
      <c r="DO48" s="201"/>
      <c r="DP48" s="201"/>
      <c r="DQ48" s="201"/>
      <c r="DR48" s="201"/>
      <c r="DS48" s="201"/>
      <c r="DT48" s="201"/>
      <c r="DU48" s="201"/>
      <c r="DV48" s="201"/>
      <c r="DW48" s="201"/>
      <c r="DX48" s="201"/>
      <c r="DY48" s="201"/>
      <c r="DZ48" s="201"/>
      <c r="EA48" s="201"/>
      <c r="EB48" s="201"/>
      <c r="EC48" s="201"/>
      <c r="ED48" s="201"/>
      <c r="EE48" s="201"/>
      <c r="EF48" s="201"/>
      <c r="EG48" s="201"/>
      <c r="EH48" s="201"/>
      <c r="EI48" s="201"/>
      <c r="EJ48" s="201"/>
    </row>
    <row r="49" spans="1:105" ht="47.25" customHeight="1" x14ac:dyDescent="0.25">
      <c r="A49" s="503" t="s">
        <v>269</v>
      </c>
      <c r="B49" s="503"/>
      <c r="D49" s="13"/>
    </row>
    <row r="50" spans="1:105" ht="41.25" customHeight="1" x14ac:dyDescent="0.25">
      <c r="B50" s="89" t="s">
        <v>259</v>
      </c>
      <c r="C50" s="89"/>
    </row>
    <row r="52" spans="1:105" ht="12.75" customHeight="1" x14ac:dyDescent="0.2"/>
    <row r="53" spans="1:105" s="16" customFormat="1" ht="15.75" x14ac:dyDescent="0.25">
      <c r="A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15.75" x14ac:dyDescent="0.25">
      <c r="A54" s="2"/>
      <c r="B54" s="2"/>
      <c r="C54" s="8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t="6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05" s="16" customFormat="1" hidden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</sheetData>
  <mergeCells count="158">
    <mergeCell ref="A1:D1"/>
    <mergeCell ref="A3:A5"/>
    <mergeCell ref="B3:B5"/>
    <mergeCell ref="C3:C5"/>
    <mergeCell ref="A35:A36"/>
    <mergeCell ref="B35:B36"/>
    <mergeCell ref="A18:A19"/>
    <mergeCell ref="B18:B19"/>
    <mergeCell ref="A20:A21"/>
    <mergeCell ref="B20:B21"/>
    <mergeCell ref="A22:A23"/>
    <mergeCell ref="B22:B23"/>
    <mergeCell ref="A33:A34"/>
    <mergeCell ref="B33:B34"/>
    <mergeCell ref="A16:A17"/>
    <mergeCell ref="B16:B17"/>
    <mergeCell ref="A7:A8"/>
    <mergeCell ref="B7:B8"/>
    <mergeCell ref="B26:B27"/>
    <mergeCell ref="A28:A29"/>
    <mergeCell ref="B28:B29"/>
    <mergeCell ref="A24:A25"/>
    <mergeCell ref="B24:B25"/>
    <mergeCell ref="A26:A27"/>
    <mergeCell ref="E3:E4"/>
    <mergeCell ref="F3:F4"/>
    <mergeCell ref="G3:G4"/>
    <mergeCell ref="H3:H4"/>
    <mergeCell ref="I3:I4"/>
    <mergeCell ref="D3:D4"/>
    <mergeCell ref="A31:A32"/>
    <mergeCell ref="B31:B32"/>
    <mergeCell ref="A13:A14"/>
    <mergeCell ref="B13:B14"/>
    <mergeCell ref="A9:A10"/>
    <mergeCell ref="B9:B10"/>
    <mergeCell ref="A11:A12"/>
    <mergeCell ref="B11:B12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</mergeCells>
  <printOptions horizontalCentered="1"/>
  <pageMargins left="0" right="0" top="0.39370078740157483" bottom="0.19685039370078741" header="0.51181102362204722" footer="0.1968503937007874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2020-01-13T13:57:41Z</cp:lastPrinted>
  <dcterms:created xsi:type="dcterms:W3CDTF">2004-01-06T09:02:21Z</dcterms:created>
  <dcterms:modified xsi:type="dcterms:W3CDTF">2022-02-11T08:45:28Z</dcterms:modified>
</cp:coreProperties>
</file>