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1.'!$A$1:$E$42</definedName>
  </definedNames>
  <calcPr calcId="145621"/>
</workbook>
</file>

<file path=xl/calcChain.xml><?xml version="1.0" encoding="utf-8"?>
<calcChain xmlns="http://schemas.openxmlformats.org/spreadsheetml/2006/main">
  <c r="D13" i="40" l="1"/>
  <c r="D12" i="40"/>
  <c r="EC7" i="40" l="1"/>
  <c r="ED7" i="40"/>
  <c r="EE7" i="40"/>
  <c r="EF7" i="40"/>
  <c r="EG7" i="40"/>
  <c r="EH7" i="40"/>
  <c r="EI7" i="40"/>
  <c r="EJ7" i="40"/>
  <c r="EB7" i="40"/>
  <c r="D8" i="40" l="1"/>
  <c r="D9" i="40"/>
  <c r="D10" i="40"/>
  <c r="D11" i="40"/>
  <c r="D14" i="40"/>
  <c r="D15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2" i="40"/>
  <c r="D33" i="40"/>
  <c r="D34" i="40"/>
  <c r="D35" i="40"/>
  <c r="D36" i="40"/>
  <c r="D37" i="40"/>
  <c r="D38" i="40"/>
  <c r="DZ31" i="40" l="1"/>
  <c r="EA31" i="40"/>
  <c r="EB31" i="40"/>
  <c r="EC31" i="40"/>
  <c r="ED31" i="40"/>
  <c r="EE31" i="40"/>
  <c r="EF31" i="40"/>
  <c r="EG31" i="40"/>
  <c r="EH31" i="40"/>
  <c r="EI31" i="40"/>
  <c r="EJ31" i="40"/>
  <c r="DZ7" i="40" l="1"/>
  <c r="EA7" i="40"/>
  <c r="DY7" i="40"/>
  <c r="D7" i="40" l="1"/>
  <c r="DY31" i="40"/>
  <c r="D31" i="40" s="1"/>
  <c r="DY16" i="40" l="1"/>
  <c r="DZ16" i="40" l="1"/>
  <c r="DZ39" i="40" s="1"/>
  <c r="EA16" i="40"/>
  <c r="EB16" i="40"/>
  <c r="EC16" i="40"/>
  <c r="ED16" i="40"/>
  <c r="EE16" i="40"/>
  <c r="EF16" i="40"/>
  <c r="EG16" i="40"/>
  <c r="EH16" i="40"/>
  <c r="EI16" i="40"/>
  <c r="EJ16" i="40"/>
  <c r="D16" i="40" l="1"/>
  <c r="D39" i="40" s="1"/>
  <c r="DY39" i="40"/>
  <c r="EB39" i="40" l="1"/>
  <c r="ED39" i="40"/>
  <c r="EE39" i="40"/>
  <c r="EF39" i="40"/>
  <c r="EG39" i="40"/>
  <c r="EH39" i="40"/>
  <c r="EI39" i="40"/>
  <c r="EJ39" i="40"/>
  <c r="EC39" i="40"/>
  <c r="EA39" i="40" l="1"/>
</calcChain>
</file>

<file path=xl/sharedStrings.xml><?xml version="1.0" encoding="utf-8"?>
<sst xmlns="http://schemas.openxmlformats.org/spreadsheetml/2006/main" count="728" uniqueCount="264">
  <si>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</si>
  <si>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</si>
  <si>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</si>
  <si>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</si>
  <si>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</si>
  <si>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</si>
  <si>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</si>
  <si>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</si>
  <si>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</si>
  <si>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</si>
  <si>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</si>
  <si>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</si>
  <si>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</si>
  <si>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</si>
  <si>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</si>
  <si>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</si>
  <si>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</si>
  <si>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</si>
  <si>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</si>
  <si>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</si>
  <si>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</si>
  <si>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</si>
  <si>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</si>
  <si>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</si>
  <si>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</si>
  <si>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</si>
  <si>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</si>
  <si>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</si>
  <si>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</si>
  <si>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</si>
  <si>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</si>
  <si>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</si>
  <si>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</si>
  <si>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</si>
  <si>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</si>
  <si>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</si>
  <si>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</si>
  <si>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</si>
  <si>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</si>
  <si>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</si>
  <si>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</si>
  <si>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</si>
  <si>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</si>
  <si>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</si>
  <si>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</si>
  <si>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</si>
  <si>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</si>
  <si>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</si>
  <si>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</si>
  <si>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</si>
  <si>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</si>
  <si>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</si>
  <si>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</si>
  <si>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</si>
  <si>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</si>
  <si>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</si>
  <si>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</si>
  <si>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</si>
  <si>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</si>
  <si>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</si>
  <si>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</si>
  <si>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</si>
  <si>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</si>
  <si>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</si>
  <si>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</si>
  <si>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</si>
  <si>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</si>
  <si>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</si>
  <si>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</si>
  <si>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</si>
  <si>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</si>
  <si>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</si>
  <si>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</si>
  <si>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</si>
  <si>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</si>
  <si>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</si>
  <si>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</si>
  <si>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</si>
  <si>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</si>
  <si>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</si>
  <si>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</si>
  <si>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</si>
  <si>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</si>
  <si>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</si>
  <si>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</si>
  <si>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</si>
  <si>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</si>
  <si>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</si>
  <si>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</si>
  <si>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</si>
  <si>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</si>
  <si>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</si>
  <si>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</si>
  <si>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</si>
  <si>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</si>
  <si>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</si>
  <si>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</si>
  <si>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</si>
  <si>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</si>
  <si>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</si>
  <si>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</si>
  <si>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</si>
  <si>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</si>
  <si>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</si>
  <si>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</si>
  <si>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</si>
  <si>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</si>
  <si>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</si>
  <si>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</si>
  <si>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</si>
  <si>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</si>
  <si>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</si>
  <si>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</si>
  <si>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</si>
  <si>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</si>
  <si>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</si>
  <si>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</si>
  <si>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</si>
  <si>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</si>
  <si>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</si>
  <si>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</si>
  <si>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</si>
  <si>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</si>
  <si>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</si>
  <si>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</si>
  <si>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</si>
  <si>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</si>
  <si>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</si>
  <si>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</si>
  <si>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</si>
  <si>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</si>
  <si>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</si>
  <si>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</si>
  <si>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</si>
  <si>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</si>
  <si>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</si>
  <si>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</si>
  <si>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</si>
  <si>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</si>
  <si>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</si>
  <si>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</si>
  <si>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</si>
  <si>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</si>
  <si>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</si>
  <si>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</si>
  <si>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</si>
  <si>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</si>
  <si>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</si>
  <si>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</si>
  <si>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</si>
  <si>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</si>
  <si>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</si>
  <si>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</si>
  <si>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</si>
  <si>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</si>
  <si>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</si>
  <si>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</si>
  <si>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</si>
  <si>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</si>
  <si>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</si>
  <si>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</si>
  <si>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</si>
  <si>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</si>
  <si>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</si>
  <si>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</si>
  <si>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</si>
  <si>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</si>
  <si>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</si>
  <si>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</si>
  <si>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</si>
  <si>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</si>
  <si>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</si>
  <si>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</si>
  <si>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</si>
  <si>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</si>
  <si>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</si>
  <si>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</si>
  <si>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</si>
  <si>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</si>
  <si>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</si>
  <si>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</si>
  <si>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</si>
  <si>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</si>
  <si>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</si>
  <si>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</si>
  <si>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</si>
  <si>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</si>
  <si>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</si>
  <si>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</si>
  <si>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</si>
  <si>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</si>
  <si>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</si>
  <si>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</si>
  <si>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</si>
  <si>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</si>
  <si>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</si>
  <si>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</si>
  <si>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</si>
  <si>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</si>
  <si>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</si>
  <si>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</si>
  <si>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</si>
  <si>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</si>
  <si>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</si>
  <si>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</si>
  <si>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</si>
  <si>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</si>
  <si>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</si>
  <si>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</si>
  <si>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</si>
  <si>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</si>
  <si>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</si>
  <si>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</si>
  <si>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</si>
  <si>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</si>
  <si>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</si>
  <si>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</si>
  <si>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</si>
  <si>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</si>
  <si>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</si>
  <si>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</si>
  <si>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</si>
  <si>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</si>
  <si>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</si>
  <si>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</si>
  <si>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</si>
  <si>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</si>
  <si>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</si>
  <si>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</si>
  <si>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</si>
  <si>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</si>
  <si>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</si>
  <si>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</si>
  <si>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</si>
  <si>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</si>
  <si>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</si>
  <si>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</si>
  <si>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</si>
  <si>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</si>
  <si>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</si>
  <si>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</si>
  <si>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</si>
  <si>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</si>
  <si>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</si>
  <si>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</si>
  <si>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</si>
  <si>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</si>
  <si>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</si>
  <si>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</si>
  <si>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</si>
  <si>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</si>
  <si>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</si>
  <si>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</si>
  <si>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</si>
  <si>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</si>
  <si>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</si>
  <si>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</si>
  <si>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м2</t>
  </si>
  <si>
    <t>Исполнитель: Топчина М.Е., 603-70-03, доб. 115</t>
  </si>
  <si>
    <t>Аварийно-восстановительные работы</t>
  </si>
  <si>
    <t>Ремонт кровли</t>
  </si>
  <si>
    <t>Отчет по текущему ремонту общего имущества в многоквартирном доме № 6 корп.3 по ул. Тарасова за 2021 год.</t>
  </si>
  <si>
    <t xml:space="preserve">Генеральный директор ООО "УКДС" - управляющей компании ООО "ГК Д.О.М. Центр" ____________________________ Виноградов М.А.                                                                                    </t>
  </si>
  <si>
    <t>Замена скобяных изделий дверных блоков (доводчиков)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</si>
</sst>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9"/>
  <sheetViews>
    <sheetView tabSelected="1" view="pageBreakPreview" topLeftCell="A7" zoomScaleNormal="70" zoomScaleSheetLayoutView="100" workbookViewId="0">
      <selection activeCell="EJ10" sqref="EJ10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17.42578125" style="2" customWidth="1"/>
    <col min="4" max="4" width="21.42578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590" t="s">
        <v>261</v>
      </c>
      <c r="B2" s="590"/>
      <c r="C2" s="590"/>
      <c r="D2" s="590"/>
    </row>
    <row r="3" spans="1:140" ht="12.75" customHeight="1" thickBot="1" x14ac:dyDescent="0.25">
      <c r="A3" s="1"/>
      <c r="D3" s="3"/>
    </row>
    <row r="4" spans="1:140" ht="27.75" customHeight="1" x14ac:dyDescent="0.2">
      <c r="A4" s="501" t="s">
        <v>0</v>
      </c>
      <c r="B4" s="503" t="s">
        <v>1</v>
      </c>
      <c r="C4" s="591" t="s">
        <v>2</v>
      </c>
      <c r="D4" s="605" t="s">
        <v>241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5"/>
      <c r="AS4" s="605"/>
      <c r="AT4" s="605"/>
      <c r="AU4" s="605"/>
      <c r="AV4" s="605"/>
      <c r="AW4" s="605"/>
      <c r="AX4" s="605"/>
      <c r="AY4" s="605"/>
      <c r="AZ4" s="605"/>
      <c r="BA4" s="605"/>
      <c r="BB4" s="605"/>
      <c r="BC4" s="605"/>
      <c r="BD4" s="605"/>
      <c r="BE4" s="605"/>
      <c r="BF4" s="605"/>
      <c r="BG4" s="605"/>
      <c r="BH4" s="605"/>
      <c r="BI4" s="605"/>
      <c r="BJ4" s="605"/>
      <c r="BK4" s="605"/>
      <c r="BL4" s="605"/>
      <c r="BM4" s="605"/>
      <c r="BN4" s="605"/>
      <c r="BO4" s="605"/>
      <c r="BP4" s="605"/>
      <c r="BQ4" s="605"/>
      <c r="BR4" s="605"/>
      <c r="BS4" s="605"/>
      <c r="BT4" s="605"/>
      <c r="BU4" s="605"/>
      <c r="BV4" s="605"/>
      <c r="BW4" s="605"/>
      <c r="BX4" s="605"/>
      <c r="BY4" s="605"/>
      <c r="BZ4" s="605"/>
      <c r="CA4" s="605"/>
      <c r="CB4" s="605"/>
      <c r="CC4" s="605"/>
      <c r="CD4" s="605"/>
      <c r="CE4" s="605"/>
      <c r="CF4" s="605"/>
      <c r="CG4" s="605"/>
      <c r="CH4" s="605"/>
      <c r="CI4" s="605"/>
      <c r="CJ4" s="605"/>
      <c r="CK4" s="605"/>
      <c r="CL4" s="605"/>
      <c r="CM4" s="605"/>
      <c r="CN4" s="605"/>
      <c r="CO4" s="605"/>
      <c r="CP4" s="605"/>
      <c r="CQ4" s="605"/>
      <c r="CR4" s="605"/>
      <c r="CS4" s="605"/>
      <c r="CT4" s="605"/>
      <c r="CU4" s="605"/>
      <c r="CV4" s="605"/>
      <c r="CW4" s="605"/>
      <c r="CX4" s="605"/>
      <c r="CY4" s="605"/>
      <c r="CZ4" s="605"/>
      <c r="DA4" s="605"/>
      <c r="DB4" s="605"/>
      <c r="DC4" s="605"/>
      <c r="DD4" s="605"/>
      <c r="DE4" s="605"/>
      <c r="DF4" s="605"/>
      <c r="DG4" s="605"/>
      <c r="DH4" s="605"/>
      <c r="DI4" s="605"/>
      <c r="DJ4" s="605"/>
      <c r="DK4" s="605"/>
      <c r="DL4" s="605"/>
      <c r="DM4" s="605"/>
      <c r="DN4" s="605"/>
      <c r="DO4" s="605"/>
      <c r="DP4" s="605"/>
      <c r="DQ4" s="605"/>
      <c r="DR4" s="605"/>
      <c r="DS4" s="605"/>
      <c r="DT4" s="605"/>
      <c r="DU4" s="605"/>
      <c r="DV4" s="605"/>
      <c r="DW4" s="605"/>
      <c r="DX4" s="561"/>
      <c r="DY4" s="612" t="s">
        <v>244</v>
      </c>
      <c r="DZ4" s="483" t="s">
        <v>245</v>
      </c>
      <c r="EA4" s="483" t="s">
        <v>246</v>
      </c>
      <c r="EB4" s="483" t="s">
        <v>247</v>
      </c>
      <c r="EC4" s="483" t="s">
        <v>248</v>
      </c>
      <c r="ED4" s="483" t="s">
        <v>249</v>
      </c>
      <c r="EE4" s="483" t="s">
        <v>250</v>
      </c>
      <c r="EF4" s="483" t="s">
        <v>251</v>
      </c>
      <c r="EG4" s="483" t="s">
        <v>252</v>
      </c>
      <c r="EH4" s="483" t="s">
        <v>253</v>
      </c>
      <c r="EI4" s="483" t="s">
        <v>254</v>
      </c>
      <c r="EJ4" s="479" t="s">
        <v>255</v>
      </c>
    </row>
    <row r="5" spans="1:140" ht="25.5" customHeight="1" x14ac:dyDescent="0.2">
      <c r="A5" s="583"/>
      <c r="B5" s="584"/>
      <c r="C5" s="592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  <c r="AR5" s="606"/>
      <c r="AS5" s="606"/>
      <c r="AT5" s="606"/>
      <c r="AU5" s="606"/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606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606"/>
      <c r="BX5" s="606"/>
      <c r="BY5" s="606"/>
      <c r="BZ5" s="606"/>
      <c r="CA5" s="606"/>
      <c r="CB5" s="606"/>
      <c r="CC5" s="606"/>
      <c r="CD5" s="606"/>
      <c r="CE5" s="606"/>
      <c r="CF5" s="606"/>
      <c r="CG5" s="606"/>
      <c r="CH5" s="606"/>
      <c r="CI5" s="606"/>
      <c r="CJ5" s="606"/>
      <c r="CK5" s="606"/>
      <c r="CL5" s="606"/>
      <c r="CM5" s="606"/>
      <c r="CN5" s="606"/>
      <c r="CO5" s="606"/>
      <c r="CP5" s="606"/>
      <c r="CQ5" s="606"/>
      <c r="CR5" s="606"/>
      <c r="CS5" s="606"/>
      <c r="CT5" s="606"/>
      <c r="CU5" s="606"/>
      <c r="CV5" s="606"/>
      <c r="CW5" s="606"/>
      <c r="CX5" s="606"/>
      <c r="CY5" s="606"/>
      <c r="CZ5" s="606"/>
      <c r="DA5" s="606"/>
      <c r="DB5" s="606"/>
      <c r="DC5" s="606"/>
      <c r="DD5" s="606"/>
      <c r="DE5" s="606"/>
      <c r="DF5" s="606"/>
      <c r="DG5" s="606"/>
      <c r="DH5" s="606"/>
      <c r="DI5" s="606"/>
      <c r="DJ5" s="606"/>
      <c r="DK5" s="606"/>
      <c r="DL5" s="606"/>
      <c r="DM5" s="606"/>
      <c r="DN5" s="606"/>
      <c r="DO5" s="606"/>
      <c r="DP5" s="606"/>
      <c r="DQ5" s="606"/>
      <c r="DR5" s="606"/>
      <c r="DS5" s="606"/>
      <c r="DT5" s="606"/>
      <c r="DU5" s="606"/>
      <c r="DV5" s="606"/>
      <c r="DW5" s="606"/>
      <c r="DX5" s="611"/>
      <c r="DY5" s="613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80"/>
    </row>
    <row r="6" spans="1:140" ht="13.5" customHeight="1" thickBot="1" x14ac:dyDescent="0.25">
      <c r="A6" s="583"/>
      <c r="B6" s="584"/>
      <c r="C6" s="592"/>
      <c r="D6" s="476" t="s">
        <v>242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8"/>
      <c r="DY6" s="482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1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5">
        <f>DY7+DZ7+EA7+EB7+EC7+ED7+EE7+EF7+EG7+EH7+EI7+EJ7</f>
        <v>24.803000000000001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>
        <f>DY9+DY15</f>
        <v>0</v>
      </c>
      <c r="DZ7" s="475">
        <f t="shared" ref="DZ7:EA7" si="0">DZ9+DZ15</f>
        <v>0</v>
      </c>
      <c r="EA7" s="475">
        <f t="shared" si="0"/>
        <v>0</v>
      </c>
      <c r="EB7" s="475">
        <f>EB9+EB15+EB11+EB13</f>
        <v>0</v>
      </c>
      <c r="EC7" s="475">
        <f t="shared" ref="EC7:EJ7" si="1">EC9+EC15+EC11+EC13</f>
        <v>0</v>
      </c>
      <c r="ED7" s="475">
        <f t="shared" si="1"/>
        <v>20.535</v>
      </c>
      <c r="EE7" s="475">
        <f t="shared" si="1"/>
        <v>0</v>
      </c>
      <c r="EF7" s="475">
        <f t="shared" si="1"/>
        <v>0</v>
      </c>
      <c r="EG7" s="475">
        <f t="shared" si="1"/>
        <v>0</v>
      </c>
      <c r="EH7" s="475">
        <f t="shared" si="1"/>
        <v>0</v>
      </c>
      <c r="EI7" s="475">
        <f t="shared" si="1"/>
        <v>0</v>
      </c>
      <c r="EJ7" s="475">
        <f t="shared" si="1"/>
        <v>4.2679999999999998</v>
      </c>
    </row>
    <row r="8" spans="1:140" s="25" customFormat="1" ht="15" x14ac:dyDescent="0.25">
      <c r="A8" s="520" t="s">
        <v>243</v>
      </c>
      <c r="B8" s="601" t="s">
        <v>263</v>
      </c>
      <c r="C8" s="350" t="s">
        <v>28</v>
      </c>
      <c r="D8" s="469">
        <f t="shared" ref="D8:D38" si="2">DY8+DZ8+EA8+EB8+EC8+ED8+EE8+EF8+EG8+EH8+EI8+EJ8</f>
        <v>1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>
        <v>1</v>
      </c>
    </row>
    <row r="9" spans="1:140" s="25" customFormat="1" ht="20.25" customHeight="1" x14ac:dyDescent="0.25">
      <c r="A9" s="532"/>
      <c r="B9" s="578"/>
      <c r="C9" s="191" t="s">
        <v>11</v>
      </c>
      <c r="D9" s="469">
        <f t="shared" si="2"/>
        <v>4.2679999999999998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>
        <v>4.2679999999999998</v>
      </c>
    </row>
    <row r="10" spans="1:140" s="25" customFormat="1" ht="17.25" customHeight="1" x14ac:dyDescent="0.25">
      <c r="A10" s="532" t="s">
        <v>16</v>
      </c>
      <c r="B10" s="578"/>
      <c r="C10" s="191" t="s">
        <v>257</v>
      </c>
      <c r="D10" s="469">
        <f t="shared" si="2"/>
        <v>0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69"/>
      <c r="DZ10" s="469"/>
      <c r="EA10" s="469"/>
      <c r="EB10" s="469"/>
      <c r="EC10" s="469"/>
      <c r="ED10" s="469"/>
      <c r="EE10" s="469"/>
      <c r="EF10" s="469"/>
      <c r="EG10" s="469"/>
      <c r="EH10" s="469"/>
      <c r="EI10" s="469"/>
      <c r="EJ10" s="469"/>
    </row>
    <row r="11" spans="1:140" s="25" customFormat="1" ht="18.75" customHeight="1" x14ac:dyDescent="0.25">
      <c r="A11" s="532"/>
      <c r="B11" s="578"/>
      <c r="C11" s="191" t="s">
        <v>11</v>
      </c>
      <c r="D11" s="469">
        <f t="shared" si="2"/>
        <v>0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</row>
    <row r="12" spans="1:140" s="25" customFormat="1" ht="17.25" customHeight="1" x14ac:dyDescent="0.25">
      <c r="A12" s="532" t="s">
        <v>18</v>
      </c>
      <c r="B12" s="578" t="s">
        <v>260</v>
      </c>
      <c r="C12" s="191" t="s">
        <v>257</v>
      </c>
      <c r="D12" s="469">
        <f>DY12+DZ12+EA12+EB12+EC12+ED12+EE12+EF12+EG12+EH12+EI12+EJ12</f>
        <v>48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69"/>
      <c r="DZ12" s="469"/>
      <c r="EA12" s="469"/>
      <c r="EB12" s="469"/>
      <c r="EC12" s="469"/>
      <c r="ED12" s="469">
        <v>48</v>
      </c>
      <c r="EE12" s="469"/>
      <c r="EF12" s="469"/>
      <c r="EG12" s="469"/>
      <c r="EH12" s="469"/>
      <c r="EI12" s="469"/>
      <c r="EJ12" s="469"/>
    </row>
    <row r="13" spans="1:140" s="25" customFormat="1" ht="16.5" customHeight="1" x14ac:dyDescent="0.25">
      <c r="A13" s="532"/>
      <c r="B13" s="578"/>
      <c r="C13" s="191" t="s">
        <v>11</v>
      </c>
      <c r="D13" s="469">
        <f>DY13+DZ13+EA13+EB13+EC13+ED13+EE13+EF13+EG13+EH13+EI13+EJ13</f>
        <v>20.535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69"/>
      <c r="DZ13" s="469"/>
      <c r="EA13" s="469"/>
      <c r="EB13" s="469"/>
      <c r="EC13" s="469"/>
      <c r="ED13" s="469">
        <v>20.535</v>
      </c>
      <c r="EE13" s="469"/>
      <c r="EF13" s="469"/>
      <c r="EG13" s="469"/>
      <c r="EH13" s="469"/>
      <c r="EI13" s="469"/>
      <c r="EJ13" s="469"/>
    </row>
    <row r="14" spans="1:140" s="25" customFormat="1" ht="20.25" customHeight="1" x14ac:dyDescent="0.25">
      <c r="A14" s="534" t="s">
        <v>57</v>
      </c>
      <c r="B14" s="602"/>
      <c r="C14" s="335" t="s">
        <v>257</v>
      </c>
      <c r="D14" s="469">
        <f t="shared" si="2"/>
        <v>0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  <c r="DX14" s="474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</row>
    <row r="15" spans="1:140" s="25" customFormat="1" ht="21" customHeight="1" thickBot="1" x14ac:dyDescent="0.3">
      <c r="A15" s="535"/>
      <c r="B15" s="610"/>
      <c r="C15" s="344" t="s">
        <v>11</v>
      </c>
      <c r="D15" s="469">
        <f t="shared" si="2"/>
        <v>0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  <c r="DX15" s="474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</row>
    <row r="16" spans="1:140" s="25" customFormat="1" ht="15.75" thickBot="1" x14ac:dyDescent="0.3">
      <c r="A16" s="397" t="s">
        <v>75</v>
      </c>
      <c r="B16" s="454" t="s">
        <v>76</v>
      </c>
      <c r="C16" s="399" t="s">
        <v>11</v>
      </c>
      <c r="D16" s="488">
        <f t="shared" si="2"/>
        <v>0</v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0"/>
      <c r="CR16" s="470"/>
      <c r="CS16" s="470"/>
      <c r="CT16" s="470"/>
      <c r="CU16" s="470"/>
      <c r="CV16" s="470"/>
      <c r="CW16" s="470"/>
      <c r="CX16" s="470"/>
      <c r="CY16" s="470"/>
      <c r="CZ16" s="470"/>
      <c r="DA16" s="470"/>
      <c r="DB16" s="470"/>
      <c r="DC16" s="470"/>
      <c r="DD16" s="470"/>
      <c r="DE16" s="470"/>
      <c r="DF16" s="470"/>
      <c r="DG16" s="470"/>
      <c r="DH16" s="470"/>
      <c r="DI16" s="470"/>
      <c r="DJ16" s="470"/>
      <c r="DK16" s="470"/>
      <c r="DL16" s="470"/>
      <c r="DM16" s="470"/>
      <c r="DN16" s="470"/>
      <c r="DO16" s="470"/>
      <c r="DP16" s="470"/>
      <c r="DQ16" s="470"/>
      <c r="DR16" s="470"/>
      <c r="DS16" s="470"/>
      <c r="DT16" s="470"/>
      <c r="DU16" s="470"/>
      <c r="DV16" s="470"/>
      <c r="DW16" s="470"/>
      <c r="DX16" s="470"/>
      <c r="DY16" s="488">
        <f>DY18+DY28+DY30</f>
        <v>0</v>
      </c>
      <c r="DZ16" s="488">
        <f>DZ18+DZ28+DZ30</f>
        <v>0</v>
      </c>
      <c r="EA16" s="488">
        <f t="shared" ref="EA16:EJ16" si="3">EA18+EA28+EA30</f>
        <v>0</v>
      </c>
      <c r="EB16" s="488">
        <f t="shared" si="3"/>
        <v>0</v>
      </c>
      <c r="EC16" s="488">
        <f t="shared" si="3"/>
        <v>0</v>
      </c>
      <c r="ED16" s="488">
        <f t="shared" si="3"/>
        <v>0</v>
      </c>
      <c r="EE16" s="488">
        <f t="shared" si="3"/>
        <v>0</v>
      </c>
      <c r="EF16" s="488">
        <f t="shared" si="3"/>
        <v>0</v>
      </c>
      <c r="EG16" s="488">
        <f t="shared" si="3"/>
        <v>0</v>
      </c>
      <c r="EH16" s="488">
        <f t="shared" si="3"/>
        <v>0</v>
      </c>
      <c r="EI16" s="488">
        <f t="shared" si="3"/>
        <v>0</v>
      </c>
      <c r="EJ16" s="488">
        <f t="shared" si="3"/>
        <v>0</v>
      </c>
    </row>
    <row r="17" spans="1:140" s="25" customFormat="1" ht="15" x14ac:dyDescent="0.25">
      <c r="A17" s="597" t="s">
        <v>205</v>
      </c>
      <c r="B17" s="599" t="s">
        <v>206</v>
      </c>
      <c r="C17" s="465" t="s">
        <v>17</v>
      </c>
      <c r="D17" s="468">
        <f t="shared" si="2"/>
        <v>0</v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86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</row>
    <row r="18" spans="1:140" s="25" customFormat="1" ht="15" x14ac:dyDescent="0.25">
      <c r="A18" s="598"/>
      <c r="B18" s="600"/>
      <c r="C18" s="461" t="s">
        <v>11</v>
      </c>
      <c r="D18" s="466">
        <f t="shared" si="2"/>
        <v>0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8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</row>
    <row r="19" spans="1:140" ht="15" x14ac:dyDescent="0.25">
      <c r="A19" s="532" t="s">
        <v>229</v>
      </c>
      <c r="B19" s="533" t="s">
        <v>19</v>
      </c>
      <c r="C19" s="191" t="s">
        <v>20</v>
      </c>
      <c r="D19" s="466">
        <f t="shared" si="2"/>
        <v>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6"/>
      <c r="EB19" s="466"/>
      <c r="EC19" s="466"/>
      <c r="ED19" s="466"/>
      <c r="EE19" s="466"/>
      <c r="EF19" s="466"/>
      <c r="EG19" s="466"/>
      <c r="EH19" s="466"/>
      <c r="EI19" s="466"/>
      <c r="EJ19" s="466"/>
    </row>
    <row r="20" spans="1:140" ht="15" x14ac:dyDescent="0.25">
      <c r="A20" s="532"/>
      <c r="B20" s="533"/>
      <c r="C20" s="191" t="s">
        <v>11</v>
      </c>
      <c r="D20" s="466">
        <f t="shared" si="2"/>
        <v>0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</row>
    <row r="21" spans="1:140" ht="15" x14ac:dyDescent="0.25">
      <c r="A21" s="532" t="s">
        <v>230</v>
      </c>
      <c r="B21" s="533" t="s">
        <v>21</v>
      </c>
      <c r="C21" s="191" t="s">
        <v>17</v>
      </c>
      <c r="D21" s="466">
        <f t="shared" si="2"/>
        <v>0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85"/>
      <c r="EB21" s="466"/>
      <c r="EC21" s="466"/>
      <c r="ED21" s="466"/>
      <c r="EE21" s="466"/>
      <c r="EF21" s="466"/>
      <c r="EG21" s="466"/>
      <c r="EH21" s="466"/>
      <c r="EI21" s="466"/>
      <c r="EJ21" s="466"/>
    </row>
    <row r="22" spans="1:140" ht="15" x14ac:dyDescent="0.25">
      <c r="A22" s="532"/>
      <c r="B22" s="533"/>
      <c r="C22" s="191" t="s">
        <v>11</v>
      </c>
      <c r="D22" s="466">
        <f t="shared" si="2"/>
        <v>0</v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</row>
    <row r="23" spans="1:140" ht="15" x14ac:dyDescent="0.25">
      <c r="A23" s="532" t="s">
        <v>231</v>
      </c>
      <c r="B23" s="533" t="s">
        <v>22</v>
      </c>
      <c r="C23" s="191" t="s">
        <v>17</v>
      </c>
      <c r="D23" s="466">
        <f t="shared" si="2"/>
        <v>0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85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</row>
    <row r="24" spans="1:140" ht="15" x14ac:dyDescent="0.25">
      <c r="A24" s="532"/>
      <c r="B24" s="533"/>
      <c r="C24" s="191" t="s">
        <v>11</v>
      </c>
      <c r="D24" s="466">
        <f t="shared" si="2"/>
        <v>0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66"/>
      <c r="EI24" s="466"/>
      <c r="EJ24" s="466"/>
    </row>
    <row r="25" spans="1:140" ht="15" x14ac:dyDescent="0.25">
      <c r="A25" s="532" t="s">
        <v>232</v>
      </c>
      <c r="B25" s="533" t="s">
        <v>23</v>
      </c>
      <c r="C25" s="191" t="s">
        <v>17</v>
      </c>
      <c r="D25" s="466">
        <f t="shared" si="2"/>
        <v>0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</row>
    <row r="26" spans="1:140" ht="15.75" customHeight="1" x14ac:dyDescent="0.25">
      <c r="A26" s="535"/>
      <c r="B26" s="604"/>
      <c r="C26" s="344" t="s">
        <v>11</v>
      </c>
      <c r="D26" s="469">
        <f t="shared" si="2"/>
        <v>0</v>
      </c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0" ht="15" x14ac:dyDescent="0.25">
      <c r="A27" s="532" t="s">
        <v>112</v>
      </c>
      <c r="B27" s="577" t="s">
        <v>49</v>
      </c>
      <c r="C27" s="191" t="s">
        <v>28</v>
      </c>
      <c r="D27" s="466">
        <f t="shared" si="2"/>
        <v>0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66"/>
    </row>
    <row r="28" spans="1:140" ht="15" x14ac:dyDescent="0.25">
      <c r="A28" s="532"/>
      <c r="B28" s="577"/>
      <c r="C28" s="191" t="s">
        <v>11</v>
      </c>
      <c r="D28" s="466">
        <f t="shared" si="2"/>
        <v>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66"/>
    </row>
    <row r="29" spans="1:140" ht="15" x14ac:dyDescent="0.25">
      <c r="A29" s="534" t="s">
        <v>48</v>
      </c>
      <c r="B29" s="602" t="s">
        <v>216</v>
      </c>
      <c r="C29" s="335" t="s">
        <v>28</v>
      </c>
      <c r="D29" s="468">
        <f t="shared" si="2"/>
        <v>0</v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0" ht="15.75" thickBot="1" x14ac:dyDescent="0.3">
      <c r="A30" s="521"/>
      <c r="B30" s="603"/>
      <c r="C30" s="329" t="s">
        <v>11</v>
      </c>
      <c r="D30" s="467">
        <f t="shared" si="2"/>
        <v>0</v>
      </c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</row>
    <row r="31" spans="1:140" s="25" customFormat="1" ht="15.75" thickBot="1" x14ac:dyDescent="0.3">
      <c r="A31" s="463" t="s">
        <v>87</v>
      </c>
      <c r="B31" s="454" t="s">
        <v>85</v>
      </c>
      <c r="C31" s="399" t="s">
        <v>11</v>
      </c>
      <c r="D31" s="464">
        <f t="shared" si="2"/>
        <v>0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>
        <f>DY33+DY35+DY37</f>
        <v>0</v>
      </c>
      <c r="DZ31" s="464">
        <f t="shared" ref="DZ31:EJ31" si="4">DZ33+DZ35+DZ37</f>
        <v>0</v>
      </c>
      <c r="EA31" s="464">
        <f t="shared" si="4"/>
        <v>0</v>
      </c>
      <c r="EB31" s="464">
        <f t="shared" si="4"/>
        <v>0</v>
      </c>
      <c r="EC31" s="464">
        <f t="shared" si="4"/>
        <v>0</v>
      </c>
      <c r="ED31" s="464">
        <f t="shared" si="4"/>
        <v>0</v>
      </c>
      <c r="EE31" s="464">
        <f t="shared" si="4"/>
        <v>0</v>
      </c>
      <c r="EF31" s="464">
        <f t="shared" si="4"/>
        <v>0</v>
      </c>
      <c r="EG31" s="464">
        <f t="shared" si="4"/>
        <v>0</v>
      </c>
      <c r="EH31" s="464">
        <f t="shared" si="4"/>
        <v>0</v>
      </c>
      <c r="EI31" s="464">
        <f t="shared" si="4"/>
        <v>0</v>
      </c>
      <c r="EJ31" s="464">
        <f t="shared" si="4"/>
        <v>0</v>
      </c>
    </row>
    <row r="32" spans="1:140" s="25" customFormat="1" ht="15" x14ac:dyDescent="0.25">
      <c r="A32" s="607">
        <v>25</v>
      </c>
      <c r="B32" s="609" t="s">
        <v>217</v>
      </c>
      <c r="C32" s="335" t="s">
        <v>17</v>
      </c>
      <c r="D32" s="471">
        <f t="shared" si="2"/>
        <v>0</v>
      </c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  <c r="CI32" s="471"/>
      <c r="CJ32" s="471"/>
      <c r="CK32" s="471"/>
      <c r="CL32" s="471"/>
      <c r="CM32" s="471"/>
      <c r="CN32" s="471"/>
      <c r="CO32" s="471"/>
      <c r="CP32" s="471"/>
      <c r="CQ32" s="471"/>
      <c r="CR32" s="471"/>
      <c r="CS32" s="471"/>
      <c r="CT32" s="471"/>
      <c r="CU32" s="471"/>
      <c r="CV32" s="471"/>
      <c r="CW32" s="471"/>
      <c r="CX32" s="471"/>
      <c r="CY32" s="471"/>
      <c r="CZ32" s="471"/>
      <c r="DA32" s="471"/>
      <c r="DB32" s="471"/>
      <c r="DC32" s="471"/>
      <c r="DD32" s="471"/>
      <c r="DE32" s="471"/>
      <c r="DF32" s="471"/>
      <c r="DG32" s="471"/>
      <c r="DH32" s="471"/>
      <c r="DI32" s="471"/>
      <c r="DJ32" s="471"/>
      <c r="DK32" s="471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1"/>
      <c r="EF32" s="471"/>
      <c r="EG32" s="471"/>
      <c r="EH32" s="471"/>
      <c r="EI32" s="471"/>
      <c r="EJ32" s="471"/>
    </row>
    <row r="33" spans="1:140" s="25" customFormat="1" ht="15" x14ac:dyDescent="0.25">
      <c r="A33" s="608"/>
      <c r="B33" s="604"/>
      <c r="C33" s="344" t="s">
        <v>11</v>
      </c>
      <c r="D33" s="472">
        <f t="shared" si="2"/>
        <v>0</v>
      </c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0" s="25" customFormat="1" ht="15" x14ac:dyDescent="0.25">
      <c r="A34" s="595">
        <v>26</v>
      </c>
      <c r="B34" s="596" t="s">
        <v>256</v>
      </c>
      <c r="C34" s="490" t="s">
        <v>28</v>
      </c>
      <c r="D34" s="491">
        <f t="shared" si="2"/>
        <v>0</v>
      </c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2"/>
      <c r="EB34" s="491"/>
      <c r="EC34" s="491"/>
      <c r="ED34" s="491"/>
      <c r="EE34" s="491"/>
      <c r="EF34" s="491"/>
      <c r="EG34" s="491"/>
      <c r="EH34" s="491"/>
      <c r="EI34" s="491"/>
      <c r="EJ34" s="491"/>
    </row>
    <row r="35" spans="1:140" s="25" customFormat="1" ht="18.75" customHeight="1" x14ac:dyDescent="0.25">
      <c r="A35" s="595"/>
      <c r="B35" s="596"/>
      <c r="C35" s="191" t="s">
        <v>11</v>
      </c>
      <c r="D35" s="493">
        <f t="shared" si="2"/>
        <v>0</v>
      </c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493"/>
      <c r="CN35" s="493"/>
      <c r="CO35" s="493"/>
      <c r="CP35" s="493"/>
      <c r="CQ35" s="493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71"/>
      <c r="EB35" s="493"/>
      <c r="EC35" s="493"/>
      <c r="ED35" s="493"/>
      <c r="EE35" s="493"/>
      <c r="EF35" s="493"/>
      <c r="EG35" s="493"/>
      <c r="EH35" s="493"/>
      <c r="EI35" s="493"/>
      <c r="EJ35" s="493"/>
    </row>
    <row r="36" spans="1:140" s="25" customFormat="1" ht="15" x14ac:dyDescent="0.25">
      <c r="A36" s="534" t="s">
        <v>233</v>
      </c>
      <c r="B36" s="593" t="s">
        <v>60</v>
      </c>
      <c r="C36" s="335" t="s">
        <v>28</v>
      </c>
      <c r="D36" s="471">
        <f t="shared" si="2"/>
        <v>0</v>
      </c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471"/>
      <c r="CJ36" s="471"/>
      <c r="CK36" s="471"/>
      <c r="CL36" s="471"/>
      <c r="CM36" s="471"/>
      <c r="CN36" s="471"/>
      <c r="CO36" s="471"/>
      <c r="CP36" s="471"/>
      <c r="CQ36" s="471"/>
      <c r="CR36" s="471"/>
      <c r="CS36" s="471"/>
      <c r="CT36" s="471"/>
      <c r="CU36" s="471"/>
      <c r="CV36" s="471"/>
      <c r="CW36" s="471"/>
      <c r="CX36" s="471"/>
      <c r="CY36" s="471"/>
      <c r="CZ36" s="471"/>
      <c r="DA36" s="471"/>
      <c r="DB36" s="471"/>
      <c r="DC36" s="471"/>
      <c r="DD36" s="471"/>
      <c r="DE36" s="471"/>
      <c r="DF36" s="471"/>
      <c r="DG36" s="471"/>
      <c r="DH36" s="471"/>
      <c r="DI36" s="471"/>
      <c r="DJ36" s="471"/>
      <c r="DK36" s="471"/>
      <c r="DL36" s="471"/>
      <c r="DM36" s="471"/>
      <c r="DN36" s="471"/>
      <c r="DO36" s="471"/>
      <c r="DP36" s="471"/>
      <c r="DQ36" s="471"/>
      <c r="DR36" s="471"/>
      <c r="DS36" s="471"/>
      <c r="DT36" s="471"/>
      <c r="DU36" s="471"/>
      <c r="DV36" s="471"/>
      <c r="DW36" s="471"/>
      <c r="DX36" s="471"/>
      <c r="DY36" s="471"/>
      <c r="DZ36" s="471"/>
      <c r="EA36" s="471"/>
      <c r="EB36" s="471"/>
      <c r="EC36" s="471"/>
      <c r="ED36" s="471"/>
      <c r="EE36" s="471"/>
      <c r="EF36" s="471"/>
      <c r="EG36" s="471"/>
      <c r="EH36" s="471"/>
      <c r="EI36" s="471"/>
      <c r="EJ36" s="471"/>
    </row>
    <row r="37" spans="1:140" s="25" customFormat="1" ht="15.75" thickBot="1" x14ac:dyDescent="0.3">
      <c r="A37" s="521"/>
      <c r="B37" s="594"/>
      <c r="C37" s="329" t="s">
        <v>11</v>
      </c>
      <c r="D37" s="473">
        <f t="shared" si="2"/>
        <v>0</v>
      </c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/>
      <c r="BN37" s="473"/>
      <c r="BO37" s="473"/>
      <c r="BP37" s="473"/>
      <c r="BQ37" s="473"/>
      <c r="BR37" s="473"/>
      <c r="BS37" s="473"/>
      <c r="BT37" s="473"/>
      <c r="BU37" s="473"/>
      <c r="BV37" s="473"/>
      <c r="BW37" s="473"/>
      <c r="BX37" s="473"/>
      <c r="BY37" s="473"/>
      <c r="BZ37" s="473"/>
      <c r="CA37" s="473"/>
      <c r="CB37" s="473"/>
      <c r="CC37" s="473"/>
      <c r="CD37" s="473"/>
      <c r="CE37" s="473"/>
      <c r="CF37" s="473"/>
      <c r="CG37" s="473"/>
      <c r="CH37" s="473"/>
      <c r="CI37" s="473"/>
      <c r="CJ37" s="473"/>
      <c r="CK37" s="473"/>
      <c r="CL37" s="473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3"/>
      <c r="CY37" s="473"/>
      <c r="CZ37" s="473"/>
      <c r="DA37" s="473"/>
      <c r="DB37" s="473"/>
      <c r="DC37" s="473"/>
      <c r="DD37" s="473"/>
      <c r="DE37" s="473"/>
      <c r="DF37" s="473"/>
      <c r="DG37" s="473"/>
      <c r="DH37" s="473"/>
      <c r="DI37" s="473"/>
      <c r="DJ37" s="473"/>
      <c r="DK37" s="473"/>
      <c r="DL37" s="473"/>
      <c r="DM37" s="473"/>
      <c r="DN37" s="473"/>
      <c r="DO37" s="473"/>
      <c r="DP37" s="473"/>
      <c r="DQ37" s="473"/>
      <c r="DR37" s="473"/>
      <c r="DS37" s="473"/>
      <c r="DT37" s="473"/>
      <c r="DU37" s="473"/>
      <c r="DV37" s="473"/>
      <c r="DW37" s="473"/>
      <c r="DX37" s="473"/>
      <c r="DY37" s="473"/>
      <c r="DZ37" s="473"/>
      <c r="EA37" s="473"/>
      <c r="EB37" s="473"/>
      <c r="EC37" s="473"/>
      <c r="ED37" s="473"/>
      <c r="EE37" s="473"/>
      <c r="EF37" s="473"/>
      <c r="EG37" s="473"/>
      <c r="EH37" s="473"/>
      <c r="EI37" s="473"/>
      <c r="EJ37" s="473"/>
    </row>
    <row r="38" spans="1:140" s="25" customFormat="1" ht="30.75" customHeight="1" thickBot="1" x14ac:dyDescent="0.3">
      <c r="A38" s="397" t="s">
        <v>219</v>
      </c>
      <c r="B38" s="489" t="s">
        <v>259</v>
      </c>
      <c r="C38" s="399" t="s">
        <v>11</v>
      </c>
      <c r="D38" s="464">
        <f t="shared" si="2"/>
        <v>0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</row>
    <row r="39" spans="1:140" s="25" customFormat="1" ht="21.75" customHeight="1" thickBot="1" x14ac:dyDescent="0.3">
      <c r="A39" s="463"/>
      <c r="B39" s="454" t="s">
        <v>90</v>
      </c>
      <c r="C39" s="399" t="s">
        <v>11</v>
      </c>
      <c r="D39" s="464">
        <f>D7+D16+D31+D38</f>
        <v>24.803000000000001</v>
      </c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>
        <f t="shared" ref="DY39:EJ39" si="5">DY7+DY16+DY31+DY38</f>
        <v>0</v>
      </c>
      <c r="DZ39" s="464">
        <f t="shared" si="5"/>
        <v>0</v>
      </c>
      <c r="EA39" s="464">
        <f t="shared" si="5"/>
        <v>0</v>
      </c>
      <c r="EB39" s="464">
        <f t="shared" si="5"/>
        <v>0</v>
      </c>
      <c r="EC39" s="464">
        <f t="shared" si="5"/>
        <v>0</v>
      </c>
      <c r="ED39" s="464">
        <f t="shared" si="5"/>
        <v>20.535</v>
      </c>
      <c r="EE39" s="464">
        <f t="shared" si="5"/>
        <v>0</v>
      </c>
      <c r="EF39" s="464">
        <f t="shared" si="5"/>
        <v>0</v>
      </c>
      <c r="EG39" s="464">
        <f t="shared" si="5"/>
        <v>0</v>
      </c>
      <c r="EH39" s="464">
        <f t="shared" si="5"/>
        <v>0</v>
      </c>
      <c r="EI39" s="464">
        <f t="shared" si="5"/>
        <v>0</v>
      </c>
      <c r="EJ39" s="494">
        <f t="shared" si="5"/>
        <v>4.2679999999999998</v>
      </c>
    </row>
    <row r="40" spans="1:140" s="25" customFormat="1" ht="15" x14ac:dyDescent="0.25">
      <c r="A40" s="460"/>
      <c r="B40" s="200"/>
      <c r="C40" s="201"/>
      <c r="D40" s="203"/>
    </row>
    <row r="41" spans="1:140" ht="47.25" customHeight="1" x14ac:dyDescent="0.25">
      <c r="A41" s="487" t="s">
        <v>262</v>
      </c>
      <c r="B41" s="487"/>
      <c r="D41" s="13"/>
    </row>
    <row r="42" spans="1:140" ht="41.25" customHeight="1" x14ac:dyDescent="0.25">
      <c r="B42" s="89" t="s">
        <v>258</v>
      </c>
      <c r="C42" s="89"/>
    </row>
    <row r="44" spans="1:140" ht="12.75" customHeight="1" x14ac:dyDescent="0.2"/>
    <row r="45" spans="1:140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15.75" x14ac:dyDescent="0.25">
      <c r="A46" s="2"/>
      <c r="B46" s="2"/>
      <c r="C46" s="8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t="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idden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</sheetData>
  <mergeCells count="158"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2:A33"/>
    <mergeCell ref="B32:B33"/>
    <mergeCell ref="A14:A15"/>
    <mergeCell ref="B14:B15"/>
    <mergeCell ref="A10:A11"/>
    <mergeCell ref="B10:B11"/>
    <mergeCell ref="A12:A13"/>
    <mergeCell ref="B12:B13"/>
    <mergeCell ref="A2:D2"/>
    <mergeCell ref="A4:A6"/>
    <mergeCell ref="B4:B6"/>
    <mergeCell ref="C4:C6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8:A9"/>
    <mergeCell ref="B8:B9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2022-01-18T11:10:38Z</dcterms:modified>
</cp:coreProperties>
</file>