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1.'!$6:$8</definedName>
    <definedName name="_xlnm.Print_Area" localSheetId="3">'Приложение 1.'!$A$1:$E$48</definedName>
  </definedNames>
  <calcPr calcId="145621"/>
</workbook>
</file>

<file path=xl/calcChain.xml><?xml version="1.0" encoding="utf-8"?>
<calcChain xmlns="http://schemas.openxmlformats.org/spreadsheetml/2006/main">
  <c r="D14" i="40" l="1"/>
  <c r="D15" i="40"/>
  <c r="D16" i="40"/>
  <c r="D17" i="40"/>
  <c r="D18" i="40"/>
  <c r="D19" i="40"/>
  <c r="D9" i="40"/>
  <c r="EB9" i="40"/>
  <c r="EJ9" i="40" l="1"/>
  <c r="DZ9" i="40" l="1"/>
  <c r="EA9" i="40"/>
  <c r="EC9" i="40"/>
  <c r="ED9" i="40"/>
  <c r="EE9" i="40"/>
  <c r="EF9" i="40"/>
  <c r="EG9" i="40"/>
  <c r="EH9" i="40"/>
  <c r="EI9" i="40"/>
  <c r="DY9" i="40"/>
  <c r="D10" i="40" l="1"/>
  <c r="D11" i="40"/>
  <c r="D12" i="40"/>
  <c r="D13" i="40"/>
  <c r="D20" i="40"/>
  <c r="D21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8" i="40"/>
  <c r="D39" i="40"/>
  <c r="D40" i="40"/>
  <c r="D41" i="40"/>
  <c r="D42" i="40"/>
  <c r="D43" i="40"/>
  <c r="D44" i="40"/>
  <c r="DZ37" i="40" l="1"/>
  <c r="EA37" i="40"/>
  <c r="EB37" i="40"/>
  <c r="EC37" i="40"/>
  <c r="ED37" i="40"/>
  <c r="EE37" i="40"/>
  <c r="EF37" i="40"/>
  <c r="EG37" i="40"/>
  <c r="EH37" i="40"/>
  <c r="EI37" i="40"/>
  <c r="EJ37" i="40"/>
  <c r="DY37" i="40" l="1"/>
  <c r="D37" i="40" s="1"/>
  <c r="DY22" i="40" l="1"/>
  <c r="DZ22" i="40" l="1"/>
  <c r="DZ45" i="40" s="1"/>
  <c r="EA22" i="40"/>
  <c r="EB22" i="40"/>
  <c r="EC22" i="40"/>
  <c r="ED22" i="40"/>
  <c r="EE22" i="40"/>
  <c r="EF22" i="40"/>
  <c r="EG22" i="40"/>
  <c r="EH22" i="40"/>
  <c r="EI22" i="40"/>
  <c r="EJ22" i="40"/>
  <c r="D22" i="40" l="1"/>
  <c r="D45" i="40" s="1"/>
  <c r="DY45" i="40"/>
  <c r="EB45" i="40" l="1"/>
  <c r="ED45" i="40"/>
  <c r="EE45" i="40"/>
  <c r="EF45" i="40"/>
  <c r="EG45" i="40"/>
  <c r="EH45" i="40"/>
  <c r="EI45" i="40"/>
  <c r="EJ45" i="40"/>
  <c r="EC45" i="40"/>
  <c r="EA45" i="40" l="1"/>
</calcChain>
</file>

<file path=xl/sharedStrings.xml><?xml version="1.0" encoding="utf-8"?>
<sst xmlns="http://schemas.openxmlformats.org/spreadsheetml/2006/main" count="738" uniqueCount="268">
  <si>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</si>
  <si>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</si>
  <si>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</si>
  <si>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</si>
  <si>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</si>
  <si>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</si>
  <si>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</si>
  <si>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</si>
  <si>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</si>
  <si>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</si>
  <si>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</si>
  <si>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</si>
  <si>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</si>
  <si>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</si>
  <si>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</si>
  <si>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</si>
  <si>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</si>
  <si>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</si>
  <si>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</si>
  <si>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</si>
  <si>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</si>
  <si>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</si>
  <si>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</si>
  <si>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</si>
  <si>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</si>
  <si>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</si>
  <si>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</si>
  <si>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</si>
  <si>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</si>
  <si>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</si>
  <si>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</si>
  <si>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</si>
  <si>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</si>
  <si>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</si>
  <si>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</si>
  <si>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</si>
  <si>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</si>
  <si>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</si>
  <si>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</si>
  <si>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</si>
  <si>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</si>
  <si>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</si>
  <si>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</si>
  <si>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</si>
  <si>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</si>
  <si>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</si>
  <si>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</si>
  <si>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</si>
  <si>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</si>
  <si>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</si>
  <si>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</si>
  <si>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</si>
  <si>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</si>
  <si>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</si>
  <si>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</si>
  <si>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</si>
  <si>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</si>
  <si>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</si>
  <si>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</si>
  <si>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</si>
  <si>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</si>
  <si>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</si>
  <si>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</si>
  <si>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</si>
  <si>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</si>
  <si>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</si>
  <si>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</si>
  <si>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</si>
  <si>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</si>
  <si>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</si>
  <si>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</si>
  <si>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</si>
  <si>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</si>
  <si>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</si>
  <si>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</si>
  <si>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</si>
  <si>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</si>
  <si>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</si>
  <si>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</si>
  <si>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</si>
  <si>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</si>
  <si>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</si>
  <si>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</si>
  <si>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</si>
  <si>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</si>
  <si>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</si>
  <si>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</si>
  <si>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</si>
  <si>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</si>
  <si>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</si>
  <si>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</si>
  <si>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</si>
  <si>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</si>
  <si>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</si>
  <si>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</si>
  <si>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</si>
  <si>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</si>
  <si>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</si>
  <si>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</si>
  <si>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</si>
  <si>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</si>
  <si>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</si>
  <si>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</si>
  <si>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</si>
  <si>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</si>
  <si>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</si>
  <si>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</si>
  <si>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</si>
  <si>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</si>
  <si>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</si>
  <si>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</si>
  <si>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</si>
  <si>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</si>
  <si>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</si>
  <si>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</si>
  <si>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</si>
  <si>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</si>
  <si>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</si>
  <si>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</si>
  <si>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</si>
  <si>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</si>
  <si>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</si>
  <si>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</si>
  <si>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</si>
  <si>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</si>
  <si>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</si>
  <si>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</si>
  <si>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</si>
  <si>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</si>
  <si>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</si>
  <si>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</si>
  <si>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</si>
  <si>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</si>
  <si>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</si>
  <si>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</si>
  <si>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</si>
  <si>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</si>
  <si>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</si>
  <si>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</si>
  <si>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</si>
  <si>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</si>
  <si>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</si>
  <si>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</si>
  <si>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</si>
  <si>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</si>
  <si>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</si>
  <si>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</si>
  <si>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</si>
  <si>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</si>
  <si>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</si>
  <si>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</si>
  <si>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</si>
  <si>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</si>
  <si>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</si>
  <si>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</si>
  <si>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</si>
  <si>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</si>
  <si>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</si>
  <si>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</si>
  <si>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</si>
  <si>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</si>
  <si>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</si>
  <si>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</si>
  <si>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</si>
  <si>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</si>
  <si>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</si>
  <si>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</si>
  <si>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</si>
  <si>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</si>
  <si>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</si>
  <si>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</si>
  <si>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</si>
  <si>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</si>
  <si>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</si>
  <si>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</si>
  <si>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</si>
  <si>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</si>
  <si>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</si>
  <si>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</si>
  <si>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</si>
  <si>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</si>
  <si>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</si>
  <si>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</si>
  <si>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</si>
  <si>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</si>
  <si>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</si>
  <si>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</si>
  <si>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</si>
  <si>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</si>
  <si>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</si>
  <si>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</si>
  <si>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</si>
  <si>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</si>
  <si>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</si>
  <si>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</si>
  <si>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</si>
  <si>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</si>
  <si>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</si>
  <si>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</si>
  <si>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</si>
  <si>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</si>
  <si>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</si>
  <si>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</si>
  <si>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</si>
  <si>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</si>
  <si>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</si>
  <si>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</si>
  <si>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</si>
  <si>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</si>
  <si>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</si>
  <si>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</si>
  <si>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</si>
  <si>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</si>
  <si>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</si>
  <si>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</si>
  <si>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</si>
  <si>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</si>
  <si>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</si>
  <si>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</si>
  <si>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</si>
  <si>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</si>
  <si>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</si>
  <si>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</si>
  <si>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</si>
  <si>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</si>
  <si>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</si>
  <si>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</si>
  <si>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</si>
  <si>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</si>
  <si>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</si>
  <si>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</si>
  <si>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</si>
  <si>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</si>
  <si>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</si>
  <si>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</si>
  <si>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</si>
  <si>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</si>
  <si>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</si>
  <si>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</si>
  <si>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</si>
  <si>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</si>
  <si>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</si>
  <si>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</si>
  <si>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</si>
  <si>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</si>
  <si>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</si>
  <si>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</si>
  <si>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</si>
  <si>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</si>
  <si>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</si>
  <si>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</si>
  <si>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</si>
  <si>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</si>
  <si>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</si>
  <si>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</si>
  <si>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</si>
  <si>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</si>
  <si>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м2</t>
  </si>
  <si>
    <t>Исполнитель: Топчина М.Е., 603-70-03, доб. 115</t>
  </si>
  <si>
    <t>Аварийно-восстановительные работы</t>
  </si>
  <si>
    <t>Отчет по текущему ремонту общего имущества в многоквартирном доме № 8 корп.2 по ул. Тарасова за 2021 год.</t>
  </si>
  <si>
    <t>Окраска металлических дверных блоков и стен на черной лестнице</t>
  </si>
  <si>
    <t>Окраска стен в МОПах (граффити на ЛК)</t>
  </si>
  <si>
    <t>Замена скобяных изделий дверных проемов (доводчики-апрель)</t>
  </si>
  <si>
    <t>Ремонт кровли</t>
  </si>
  <si>
    <t>Ремонт входной группы с заменой дверного блока</t>
  </si>
  <si>
    <t>Замена дверных блоков (лифтовой холл, технический этаж)</t>
  </si>
  <si>
    <t xml:space="preserve">Генерального директора ООО "УКДС" - управляющей компании ООО "ГК Д.О.М. Центр" ____________________________ Виноградов М.А.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</si>
</sst>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0" fontId="15" fillId="6" borderId="61" xfId="0" applyFont="1" applyFill="1" applyBorder="1" applyAlignment="1">
      <alignment horizontal="left" vertical="center" wrapText="1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6" borderId="6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499" t="s">
        <v>187</v>
      </c>
      <c r="C3" s="500"/>
      <c r="D3" s="500"/>
      <c r="E3" s="500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1" t="s">
        <v>0</v>
      </c>
      <c r="C6" s="503" t="s">
        <v>1</v>
      </c>
      <c r="D6" s="503" t="s">
        <v>2</v>
      </c>
      <c r="E6" s="505" t="s">
        <v>6</v>
      </c>
    </row>
    <row r="7" spans="2:5" ht="13.5" customHeight="1" thickBot="1" x14ac:dyDescent="0.25">
      <c r="B7" s="502"/>
      <c r="C7" s="504"/>
      <c r="D7" s="504"/>
      <c r="E7" s="506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5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6"/>
      <c r="C10" s="172"/>
      <c r="D10" s="170" t="s">
        <v>9</v>
      </c>
      <c r="E10" s="82"/>
    </row>
    <row r="11" spans="2:5" s="25" customFormat="1" ht="16.5" thickBot="1" x14ac:dyDescent="0.3">
      <c r="B11" s="497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8" t="s">
        <v>95</v>
      </c>
      <c r="C96" s="498"/>
      <c r="D96" s="498"/>
      <c r="E96" s="498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07" t="s">
        <v>239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1" t="s">
        <v>0</v>
      </c>
      <c r="B9" s="503" t="s">
        <v>1</v>
      </c>
      <c r="C9" s="503" t="s">
        <v>2</v>
      </c>
      <c r="D9" s="505" t="s">
        <v>6</v>
      </c>
      <c r="E9" s="511" t="s">
        <v>132</v>
      </c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26" t="s">
        <v>135</v>
      </c>
      <c r="S9" s="533"/>
      <c r="T9" s="533"/>
      <c r="U9" s="526" t="s">
        <v>101</v>
      </c>
      <c r="V9" s="533"/>
      <c r="W9" s="526" t="s">
        <v>133</v>
      </c>
      <c r="X9" s="527"/>
    </row>
    <row r="10" spans="1:24" ht="149.25" customHeight="1" thickBot="1" x14ac:dyDescent="0.25">
      <c r="A10" s="508"/>
      <c r="B10" s="509"/>
      <c r="C10" s="509"/>
      <c r="D10" s="510"/>
      <c r="E10" s="511" t="s">
        <v>154</v>
      </c>
      <c r="F10" s="512"/>
      <c r="G10" s="512"/>
      <c r="H10" s="511" t="s">
        <v>162</v>
      </c>
      <c r="I10" s="512"/>
      <c r="J10" s="512"/>
      <c r="K10" s="511" t="s">
        <v>163</v>
      </c>
      <c r="L10" s="512"/>
      <c r="M10" s="512"/>
      <c r="N10" s="511" t="s">
        <v>157</v>
      </c>
      <c r="O10" s="532"/>
      <c r="P10" s="511" t="s">
        <v>158</v>
      </c>
      <c r="Q10" s="512"/>
      <c r="R10" s="528"/>
      <c r="S10" s="534"/>
      <c r="T10" s="534"/>
      <c r="U10" s="528"/>
      <c r="V10" s="534"/>
      <c r="W10" s="528"/>
      <c r="X10" s="529"/>
    </row>
    <row r="11" spans="1:24" ht="13.5" thickBot="1" x14ac:dyDescent="0.25">
      <c r="A11" s="508"/>
      <c r="B11" s="509"/>
      <c r="C11" s="509"/>
      <c r="D11" s="510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35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36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37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25" t="s">
        <v>12</v>
      </c>
      <c r="B16" s="538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25"/>
      <c r="B17" s="538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6" t="s">
        <v>14</v>
      </c>
      <c r="B18" s="538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6"/>
      <c r="B19" s="538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3" t="s">
        <v>167</v>
      </c>
      <c r="B21" s="539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4"/>
      <c r="B22" s="540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4" t="s">
        <v>168</v>
      </c>
      <c r="B23" s="541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4"/>
      <c r="B24" s="541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4" t="s">
        <v>171</v>
      </c>
      <c r="B25" s="542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4"/>
      <c r="B26" s="542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4" t="s">
        <v>173</v>
      </c>
      <c r="B27" s="542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4"/>
      <c r="B28" s="542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4" t="s">
        <v>176</v>
      </c>
      <c r="B29" s="541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4"/>
      <c r="B30" s="541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15" t="s">
        <v>18</v>
      </c>
      <c r="B32" s="519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16"/>
      <c r="B33" s="520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17" t="s">
        <v>57</v>
      </c>
      <c r="B34" s="551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18"/>
      <c r="B35" s="552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15" t="s">
        <v>24</v>
      </c>
      <c r="B36" s="549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25"/>
      <c r="B37" s="553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16"/>
      <c r="B38" s="550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17" t="s">
        <v>25</v>
      </c>
      <c r="B39" s="563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18"/>
      <c r="B40" s="554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15" t="s">
        <v>27</v>
      </c>
      <c r="B41" s="549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18"/>
      <c r="B42" s="554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15" t="s">
        <v>29</v>
      </c>
      <c r="B43" s="519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16"/>
      <c r="B44" s="520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17" t="s">
        <v>31</v>
      </c>
      <c r="B45" s="521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18"/>
      <c r="B46" s="522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15" t="s">
        <v>32</v>
      </c>
      <c r="B47" s="544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16"/>
      <c r="B48" s="545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17" t="s">
        <v>34</v>
      </c>
      <c r="B49" s="513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18"/>
      <c r="B50" s="514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15" t="s">
        <v>35</v>
      </c>
      <c r="B51" s="547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16"/>
      <c r="B52" s="548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17" t="s">
        <v>36</v>
      </c>
      <c r="B53" s="513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18"/>
      <c r="B54" s="514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15" t="s">
        <v>37</v>
      </c>
      <c r="B55" s="549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16"/>
      <c r="B56" s="550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6" t="s">
        <v>51</v>
      </c>
      <c r="B57" s="539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57"/>
      <c r="B58" s="543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15" t="s">
        <v>150</v>
      </c>
      <c r="B59" s="544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16"/>
      <c r="B60" s="545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17" t="s">
        <v>39</v>
      </c>
      <c r="B61" s="513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18"/>
      <c r="B62" s="514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15" t="s">
        <v>41</v>
      </c>
      <c r="B63" s="547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16"/>
      <c r="B64" s="548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17" t="s">
        <v>152</v>
      </c>
      <c r="B65" s="513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18"/>
      <c r="B66" s="514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15" t="s">
        <v>182</v>
      </c>
      <c r="B67" s="547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16"/>
      <c r="B68" s="548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6" t="s">
        <v>204</v>
      </c>
      <c r="B69" s="560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2"/>
      <c r="B70" s="548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3" t="s">
        <v>205</v>
      </c>
      <c r="B72" s="558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4"/>
      <c r="B73" s="559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25" t="s">
        <v>229</v>
      </c>
      <c r="B74" s="538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25"/>
      <c r="B75" s="538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25" t="s">
        <v>230</v>
      </c>
      <c r="B76" s="538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25"/>
      <c r="B77" s="538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25" t="s">
        <v>231</v>
      </c>
      <c r="B78" s="538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25"/>
      <c r="B79" s="538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25" t="s">
        <v>232</v>
      </c>
      <c r="B80" s="538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18"/>
      <c r="B81" s="555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15" t="s">
        <v>112</v>
      </c>
      <c r="B82" s="544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16"/>
      <c r="B83" s="545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17" t="s">
        <v>48</v>
      </c>
      <c r="B84" s="513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18"/>
      <c r="B85" s="514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4">
        <v>25</v>
      </c>
      <c r="B87" s="566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5"/>
      <c r="B88" s="567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68">
        <v>26</v>
      </c>
      <c r="B89" s="570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69"/>
      <c r="B90" s="571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6" t="s">
        <v>233</v>
      </c>
      <c r="B91" s="575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57"/>
      <c r="B92" s="576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0" t="s">
        <v>95</v>
      </c>
      <c r="B101" s="530"/>
      <c r="C101" s="530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0"/>
      <c r="Q101" s="530"/>
      <c r="R101" s="530"/>
      <c r="S101" s="531"/>
      <c r="T101" s="530"/>
      <c r="U101" s="2"/>
      <c r="V101" s="2"/>
      <c r="W101" s="2"/>
      <c r="X101" s="2"/>
    </row>
    <row r="102" spans="1:24" ht="15" x14ac:dyDescent="0.25">
      <c r="A102" s="577" t="s">
        <v>71</v>
      </c>
      <c r="B102" s="561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78"/>
      <c r="B103" s="562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79" t="s">
        <v>16</v>
      </c>
      <c r="B104" s="561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0"/>
      <c r="B105" s="562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79" t="s">
        <v>18</v>
      </c>
      <c r="B106" s="561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0"/>
      <c r="B107" s="562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79" t="s">
        <v>57</v>
      </c>
      <c r="B108" s="561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0"/>
      <c r="B109" s="562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79" t="s">
        <v>24</v>
      </c>
      <c r="B110" s="561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0"/>
      <c r="B111" s="562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79" t="s">
        <v>25</v>
      </c>
      <c r="B112" s="561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0"/>
      <c r="B113" s="562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1">
        <v>7</v>
      </c>
      <c r="B114" s="561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2"/>
      <c r="B115" s="562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3">
        <v>8</v>
      </c>
      <c r="B116" s="561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4"/>
      <c r="B117" s="562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1">
        <v>9</v>
      </c>
      <c r="B118" s="561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2"/>
      <c r="B119" s="562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88" t="s">
        <v>139</v>
      </c>
      <c r="B129" s="585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89"/>
      <c r="B130" s="586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88" t="s">
        <v>140</v>
      </c>
      <c r="B131" s="585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89"/>
      <c r="B132" s="586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88" t="s">
        <v>141</v>
      </c>
      <c r="B133" s="585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89"/>
      <c r="B134" s="586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88" t="s">
        <v>111</v>
      </c>
      <c r="B135" s="585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0"/>
      <c r="B136" s="587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88" t="s">
        <v>142</v>
      </c>
      <c r="B141" s="585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89"/>
      <c r="B142" s="586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88" t="s">
        <v>143</v>
      </c>
      <c r="B143" s="585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89"/>
      <c r="B144" s="586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88" t="s">
        <v>144</v>
      </c>
      <c r="B145" s="585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89"/>
      <c r="B146" s="586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88" t="s">
        <v>145</v>
      </c>
      <c r="B147" s="585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89"/>
      <c r="B148" s="586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88" t="s">
        <v>146</v>
      </c>
      <c r="B149" s="585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89"/>
      <c r="B150" s="586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88" t="s">
        <v>147</v>
      </c>
      <c r="B151" s="585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89"/>
      <c r="B152" s="586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88" t="s">
        <v>148</v>
      </c>
      <c r="B153" s="585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89"/>
      <c r="B154" s="586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88" t="s">
        <v>149</v>
      </c>
      <c r="B155" s="585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0"/>
      <c r="B156" s="587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J55"/>
  <sheetViews>
    <sheetView tabSelected="1" view="pageBreakPreview" topLeftCell="A22" zoomScaleNormal="70" zoomScaleSheetLayoutView="100" workbookViewId="0">
      <selection activeCell="EN6" sqref="EN6"/>
    </sheetView>
  </sheetViews>
  <sheetFormatPr defaultColWidth="8.85546875" defaultRowHeight="12.75" x14ac:dyDescent="0.2"/>
  <cols>
    <col min="1" max="1" width="6.28515625" style="2" customWidth="1"/>
    <col min="2" max="2" width="55.42578125" style="2" customWidth="1"/>
    <col min="3" max="3" width="17.42578125" style="2" customWidth="1"/>
    <col min="4" max="4" width="20.1406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4" spans="1:140" ht="36.75" customHeight="1" x14ac:dyDescent="0.25">
      <c r="A4" s="601" t="s">
        <v>260</v>
      </c>
      <c r="B4" s="601"/>
      <c r="C4" s="601"/>
      <c r="D4" s="601"/>
    </row>
    <row r="5" spans="1:140" ht="12.75" customHeight="1" thickBot="1" x14ac:dyDescent="0.25">
      <c r="A5" s="1"/>
      <c r="D5" s="3"/>
    </row>
    <row r="6" spans="1:140" ht="27.75" customHeight="1" x14ac:dyDescent="0.2">
      <c r="A6" s="501" t="s">
        <v>0</v>
      </c>
      <c r="B6" s="503" t="s">
        <v>1</v>
      </c>
      <c r="C6" s="602" t="s">
        <v>2</v>
      </c>
      <c r="D6" s="590" t="s">
        <v>241</v>
      </c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90"/>
      <c r="AM6" s="590"/>
      <c r="AN6" s="590"/>
      <c r="AO6" s="590"/>
      <c r="AP6" s="590"/>
      <c r="AQ6" s="590"/>
      <c r="AR6" s="590"/>
      <c r="AS6" s="590"/>
      <c r="AT6" s="590"/>
      <c r="AU6" s="590"/>
      <c r="AV6" s="590"/>
      <c r="AW6" s="590"/>
      <c r="AX6" s="590"/>
      <c r="AY6" s="590"/>
      <c r="AZ6" s="590"/>
      <c r="BA6" s="590"/>
      <c r="BB6" s="590"/>
      <c r="BC6" s="590"/>
      <c r="BD6" s="590"/>
      <c r="BE6" s="590"/>
      <c r="BF6" s="590"/>
      <c r="BG6" s="590"/>
      <c r="BH6" s="590"/>
      <c r="BI6" s="590"/>
      <c r="BJ6" s="590"/>
      <c r="BK6" s="590"/>
      <c r="BL6" s="590"/>
      <c r="BM6" s="590"/>
      <c r="BN6" s="590"/>
      <c r="BO6" s="590"/>
      <c r="BP6" s="590"/>
      <c r="BQ6" s="590"/>
      <c r="BR6" s="590"/>
      <c r="BS6" s="590"/>
      <c r="BT6" s="590"/>
      <c r="BU6" s="590"/>
      <c r="BV6" s="590"/>
      <c r="BW6" s="590"/>
      <c r="BX6" s="590"/>
      <c r="BY6" s="590"/>
      <c r="BZ6" s="590"/>
      <c r="CA6" s="590"/>
      <c r="CB6" s="590"/>
      <c r="CC6" s="590"/>
      <c r="CD6" s="590"/>
      <c r="CE6" s="590"/>
      <c r="CF6" s="590"/>
      <c r="CG6" s="590"/>
      <c r="CH6" s="590"/>
      <c r="CI6" s="590"/>
      <c r="CJ6" s="590"/>
      <c r="CK6" s="590"/>
      <c r="CL6" s="590"/>
      <c r="CM6" s="590"/>
      <c r="CN6" s="590"/>
      <c r="CO6" s="590"/>
      <c r="CP6" s="590"/>
      <c r="CQ6" s="590"/>
      <c r="CR6" s="590"/>
      <c r="CS6" s="590"/>
      <c r="CT6" s="590"/>
      <c r="CU6" s="590"/>
      <c r="CV6" s="590"/>
      <c r="CW6" s="590"/>
      <c r="CX6" s="590"/>
      <c r="CY6" s="590"/>
      <c r="CZ6" s="590"/>
      <c r="DA6" s="590"/>
      <c r="DB6" s="590"/>
      <c r="DC6" s="590"/>
      <c r="DD6" s="590"/>
      <c r="DE6" s="590"/>
      <c r="DF6" s="590"/>
      <c r="DG6" s="590"/>
      <c r="DH6" s="590"/>
      <c r="DI6" s="590"/>
      <c r="DJ6" s="590"/>
      <c r="DK6" s="590"/>
      <c r="DL6" s="590"/>
      <c r="DM6" s="590"/>
      <c r="DN6" s="590"/>
      <c r="DO6" s="590"/>
      <c r="DP6" s="590"/>
      <c r="DQ6" s="590"/>
      <c r="DR6" s="590"/>
      <c r="DS6" s="590"/>
      <c r="DT6" s="590"/>
      <c r="DU6" s="590"/>
      <c r="DV6" s="590"/>
      <c r="DW6" s="590"/>
      <c r="DX6" s="526"/>
      <c r="DY6" s="593" t="s">
        <v>244</v>
      </c>
      <c r="DZ6" s="483" t="s">
        <v>245</v>
      </c>
      <c r="EA6" s="483" t="s">
        <v>246</v>
      </c>
      <c r="EB6" s="483" t="s">
        <v>247</v>
      </c>
      <c r="EC6" s="483" t="s">
        <v>248</v>
      </c>
      <c r="ED6" s="483" t="s">
        <v>249</v>
      </c>
      <c r="EE6" s="483" t="s">
        <v>250</v>
      </c>
      <c r="EF6" s="483" t="s">
        <v>251</v>
      </c>
      <c r="EG6" s="483" t="s">
        <v>252</v>
      </c>
      <c r="EH6" s="483" t="s">
        <v>253</v>
      </c>
      <c r="EI6" s="483" t="s">
        <v>254</v>
      </c>
      <c r="EJ6" s="479" t="s">
        <v>255</v>
      </c>
    </row>
    <row r="7" spans="1:140" ht="25.5" customHeight="1" x14ac:dyDescent="0.2">
      <c r="A7" s="508"/>
      <c r="B7" s="509"/>
      <c r="C7" s="603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1"/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591"/>
      <c r="BR7" s="591"/>
      <c r="BS7" s="591"/>
      <c r="BT7" s="591"/>
      <c r="BU7" s="591"/>
      <c r="BV7" s="591"/>
      <c r="BW7" s="591"/>
      <c r="BX7" s="591"/>
      <c r="BY7" s="591"/>
      <c r="BZ7" s="591"/>
      <c r="CA7" s="591"/>
      <c r="CB7" s="591"/>
      <c r="CC7" s="591"/>
      <c r="CD7" s="591"/>
      <c r="CE7" s="591"/>
      <c r="CF7" s="591"/>
      <c r="CG7" s="591"/>
      <c r="CH7" s="591"/>
      <c r="CI7" s="591"/>
      <c r="CJ7" s="591"/>
      <c r="CK7" s="591"/>
      <c r="CL7" s="591"/>
      <c r="CM7" s="591"/>
      <c r="CN7" s="591"/>
      <c r="CO7" s="591"/>
      <c r="CP7" s="591"/>
      <c r="CQ7" s="591"/>
      <c r="CR7" s="591"/>
      <c r="CS7" s="591"/>
      <c r="CT7" s="591"/>
      <c r="CU7" s="591"/>
      <c r="CV7" s="591"/>
      <c r="CW7" s="591"/>
      <c r="CX7" s="591"/>
      <c r="CY7" s="591"/>
      <c r="CZ7" s="591"/>
      <c r="DA7" s="591"/>
      <c r="DB7" s="591"/>
      <c r="DC7" s="591"/>
      <c r="DD7" s="591"/>
      <c r="DE7" s="591"/>
      <c r="DF7" s="591"/>
      <c r="DG7" s="591"/>
      <c r="DH7" s="591"/>
      <c r="DI7" s="591"/>
      <c r="DJ7" s="591"/>
      <c r="DK7" s="591"/>
      <c r="DL7" s="591"/>
      <c r="DM7" s="591"/>
      <c r="DN7" s="591"/>
      <c r="DO7" s="591"/>
      <c r="DP7" s="591"/>
      <c r="DQ7" s="591"/>
      <c r="DR7" s="591"/>
      <c r="DS7" s="591"/>
      <c r="DT7" s="591"/>
      <c r="DU7" s="591"/>
      <c r="DV7" s="591"/>
      <c r="DW7" s="591"/>
      <c r="DX7" s="592"/>
      <c r="DY7" s="594"/>
      <c r="DZ7" s="477"/>
      <c r="EA7" s="477"/>
      <c r="EB7" s="477"/>
      <c r="EC7" s="477"/>
      <c r="ED7" s="477"/>
      <c r="EE7" s="477"/>
      <c r="EF7" s="477"/>
      <c r="EG7" s="477"/>
      <c r="EH7" s="477"/>
      <c r="EI7" s="477"/>
      <c r="EJ7" s="480"/>
    </row>
    <row r="8" spans="1:140" ht="13.5" customHeight="1" thickBot="1" x14ac:dyDescent="0.25">
      <c r="A8" s="508"/>
      <c r="B8" s="509"/>
      <c r="C8" s="603"/>
      <c r="D8" s="476" t="s">
        <v>242</v>
      </c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/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8"/>
      <c r="DY8" s="482"/>
      <c r="DZ8" s="484"/>
      <c r="EA8" s="484"/>
      <c r="EB8" s="484"/>
      <c r="EC8" s="484"/>
      <c r="ED8" s="484"/>
      <c r="EE8" s="484"/>
      <c r="EF8" s="484"/>
      <c r="EG8" s="484"/>
      <c r="EH8" s="484"/>
      <c r="EI8" s="484"/>
      <c r="EJ8" s="481"/>
    </row>
    <row r="9" spans="1:140" ht="15.75" thickBot="1" x14ac:dyDescent="0.25">
      <c r="A9" s="458" t="s">
        <v>74</v>
      </c>
      <c r="B9" s="459" t="s">
        <v>83</v>
      </c>
      <c r="C9" s="462" t="s">
        <v>11</v>
      </c>
      <c r="D9" s="475">
        <f>DY9+DZ9+EA9+EB9+EC9+ED9+EE9+EF9+EG9+EH9+EI9+EJ9</f>
        <v>457.53100000000006</v>
      </c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75"/>
      <c r="DG9" s="475"/>
      <c r="DH9" s="475"/>
      <c r="DI9" s="475"/>
      <c r="DJ9" s="475"/>
      <c r="DK9" s="475"/>
      <c r="DL9" s="475"/>
      <c r="DM9" s="475"/>
      <c r="DN9" s="475"/>
      <c r="DO9" s="475"/>
      <c r="DP9" s="475"/>
      <c r="DQ9" s="475"/>
      <c r="DR9" s="475"/>
      <c r="DS9" s="475"/>
      <c r="DT9" s="475"/>
      <c r="DU9" s="475"/>
      <c r="DV9" s="475"/>
      <c r="DW9" s="475"/>
      <c r="DX9" s="475"/>
      <c r="DY9" s="475">
        <f>DY11+DY21+DY13+DY15+DY17</f>
        <v>0</v>
      </c>
      <c r="DZ9" s="475">
        <f t="shared" ref="DZ9:EI9" si="0">DZ11+DZ21+DZ13+DZ15+DZ17</f>
        <v>0</v>
      </c>
      <c r="EA9" s="475">
        <f t="shared" si="0"/>
        <v>0</v>
      </c>
      <c r="EB9" s="475">
        <f>EB11+EB21+EB13+EB15+EB17</f>
        <v>26.05</v>
      </c>
      <c r="EC9" s="475">
        <f t="shared" si="0"/>
        <v>0</v>
      </c>
      <c r="ED9" s="475">
        <f t="shared" si="0"/>
        <v>22.248000000000001</v>
      </c>
      <c r="EE9" s="475">
        <f t="shared" si="0"/>
        <v>36.631</v>
      </c>
      <c r="EF9" s="475">
        <f t="shared" si="0"/>
        <v>0</v>
      </c>
      <c r="EG9" s="475">
        <f t="shared" si="0"/>
        <v>0</v>
      </c>
      <c r="EH9" s="475">
        <f t="shared" si="0"/>
        <v>278.16000000000003</v>
      </c>
      <c r="EI9" s="475">
        <f t="shared" si="0"/>
        <v>0</v>
      </c>
      <c r="EJ9" s="475">
        <f>EJ11+EJ21+EJ13+EJ15+EJ17+EJ19</f>
        <v>94.441999999999993</v>
      </c>
    </row>
    <row r="10" spans="1:140" s="25" customFormat="1" ht="15" x14ac:dyDescent="0.25">
      <c r="A10" s="517" t="s">
        <v>243</v>
      </c>
      <c r="B10" s="612" t="s">
        <v>263</v>
      </c>
      <c r="C10" s="350" t="s">
        <v>28</v>
      </c>
      <c r="D10" s="469">
        <f t="shared" ref="D10:D44" si="1">DY10+DZ10+EA10+EB10+EC10+ED10+EE10+EF10+EG10+EH10+EI10+EJ10</f>
        <v>2</v>
      </c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4"/>
      <c r="DP10" s="474"/>
      <c r="DQ10" s="474"/>
      <c r="DR10" s="474"/>
      <c r="DS10" s="474"/>
      <c r="DT10" s="474"/>
      <c r="DU10" s="474"/>
      <c r="DV10" s="474"/>
      <c r="DW10" s="474"/>
      <c r="DX10" s="474"/>
      <c r="DY10" s="469"/>
      <c r="DZ10" s="469"/>
      <c r="EA10" s="469"/>
      <c r="EB10" s="469">
        <v>2</v>
      </c>
      <c r="EC10" s="469"/>
      <c r="ED10" s="469"/>
      <c r="EE10" s="469"/>
      <c r="EF10" s="469"/>
      <c r="EG10" s="469"/>
      <c r="EH10" s="469"/>
      <c r="EI10" s="469"/>
      <c r="EJ10" s="469"/>
    </row>
    <row r="11" spans="1:140" s="25" customFormat="1" ht="27.75" customHeight="1" x14ac:dyDescent="0.25">
      <c r="A11" s="525"/>
      <c r="B11" s="542"/>
      <c r="C11" s="191" t="s">
        <v>11</v>
      </c>
      <c r="D11" s="469">
        <f t="shared" si="1"/>
        <v>4.1070000000000002</v>
      </c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4"/>
      <c r="DE11" s="474"/>
      <c r="DF11" s="474"/>
      <c r="DG11" s="474"/>
      <c r="DH11" s="474"/>
      <c r="DI11" s="474"/>
      <c r="DJ11" s="474"/>
      <c r="DK11" s="474"/>
      <c r="DL11" s="474"/>
      <c r="DM11" s="474"/>
      <c r="DN11" s="474"/>
      <c r="DO11" s="474"/>
      <c r="DP11" s="474"/>
      <c r="DQ11" s="474"/>
      <c r="DR11" s="474"/>
      <c r="DS11" s="474"/>
      <c r="DT11" s="474"/>
      <c r="DU11" s="474"/>
      <c r="DV11" s="474"/>
      <c r="DW11" s="474"/>
      <c r="DX11" s="474"/>
      <c r="DY11" s="469"/>
      <c r="DZ11" s="469"/>
      <c r="EA11" s="469"/>
      <c r="EB11" s="469">
        <v>4.1070000000000002</v>
      </c>
      <c r="EC11" s="469"/>
      <c r="ED11" s="469"/>
      <c r="EE11" s="469"/>
      <c r="EF11" s="469"/>
      <c r="EG11" s="469"/>
      <c r="EH11" s="469"/>
      <c r="EI11" s="469"/>
      <c r="EJ11" s="469"/>
    </row>
    <row r="12" spans="1:140" s="25" customFormat="1" ht="17.25" customHeight="1" x14ac:dyDescent="0.25">
      <c r="A12" s="525" t="s">
        <v>16</v>
      </c>
      <c r="B12" s="542" t="s">
        <v>262</v>
      </c>
      <c r="C12" s="191" t="s">
        <v>257</v>
      </c>
      <c r="D12" s="469">
        <f t="shared" si="1"/>
        <v>8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4"/>
      <c r="DN12" s="474"/>
      <c r="DO12" s="474"/>
      <c r="DP12" s="474"/>
      <c r="DQ12" s="474"/>
      <c r="DR12" s="474"/>
      <c r="DS12" s="474"/>
      <c r="DT12" s="474"/>
      <c r="DU12" s="474"/>
      <c r="DV12" s="474"/>
      <c r="DW12" s="474"/>
      <c r="DX12" s="474"/>
      <c r="DY12" s="469"/>
      <c r="DZ12" s="469"/>
      <c r="EA12" s="469"/>
      <c r="EB12" s="469">
        <v>8</v>
      </c>
      <c r="EC12" s="469"/>
      <c r="ED12" s="469"/>
      <c r="EE12" s="469"/>
      <c r="EF12" s="469"/>
      <c r="EG12" s="469"/>
      <c r="EH12" s="469"/>
      <c r="EI12" s="469"/>
      <c r="EJ12" s="469"/>
    </row>
    <row r="13" spans="1:140" s="25" customFormat="1" ht="18.75" customHeight="1" x14ac:dyDescent="0.25">
      <c r="A13" s="525"/>
      <c r="B13" s="542"/>
      <c r="C13" s="191" t="s">
        <v>11</v>
      </c>
      <c r="D13" s="469">
        <f t="shared" si="1"/>
        <v>3.1659999999999999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69"/>
      <c r="DZ13" s="469"/>
      <c r="EA13" s="469"/>
      <c r="EB13" s="469">
        <v>3.1659999999999999</v>
      </c>
      <c r="EC13" s="469"/>
      <c r="ED13" s="469"/>
      <c r="EE13" s="469"/>
      <c r="EF13" s="469"/>
      <c r="EG13" s="469"/>
      <c r="EH13" s="469"/>
      <c r="EI13" s="469"/>
      <c r="EJ13" s="469"/>
    </row>
    <row r="14" spans="1:140" s="25" customFormat="1" ht="17.25" customHeight="1" x14ac:dyDescent="0.25">
      <c r="A14" s="525" t="s">
        <v>18</v>
      </c>
      <c r="B14" s="542" t="s">
        <v>264</v>
      </c>
      <c r="C14" s="191" t="s">
        <v>257</v>
      </c>
      <c r="D14" s="469">
        <f t="shared" si="1"/>
        <v>52</v>
      </c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4"/>
      <c r="BO14" s="474"/>
      <c r="BP14" s="474"/>
      <c r="BQ14" s="474"/>
      <c r="BR14" s="474"/>
      <c r="BS14" s="474"/>
      <c r="BT14" s="474"/>
      <c r="BU14" s="474"/>
      <c r="BV14" s="474"/>
      <c r="BW14" s="474"/>
      <c r="BX14" s="474"/>
      <c r="BY14" s="474"/>
      <c r="BZ14" s="474"/>
      <c r="CA14" s="474"/>
      <c r="CB14" s="474"/>
      <c r="CC14" s="474"/>
      <c r="CD14" s="474"/>
      <c r="CE14" s="474"/>
      <c r="CF14" s="474"/>
      <c r="CG14" s="474"/>
      <c r="CH14" s="474"/>
      <c r="CI14" s="474"/>
      <c r="CJ14" s="474"/>
      <c r="CK14" s="474"/>
      <c r="CL14" s="474"/>
      <c r="CM14" s="474"/>
      <c r="CN14" s="474"/>
      <c r="CO14" s="474"/>
      <c r="CP14" s="474"/>
      <c r="CQ14" s="474"/>
      <c r="CR14" s="474"/>
      <c r="CS14" s="474"/>
      <c r="CT14" s="474"/>
      <c r="CU14" s="474"/>
      <c r="CV14" s="474"/>
      <c r="CW14" s="474"/>
      <c r="CX14" s="474"/>
      <c r="CY14" s="474"/>
      <c r="CZ14" s="474"/>
      <c r="DA14" s="474"/>
      <c r="DB14" s="474"/>
      <c r="DC14" s="474"/>
      <c r="DD14" s="474"/>
      <c r="DE14" s="474"/>
      <c r="DF14" s="474"/>
      <c r="DG14" s="474"/>
      <c r="DH14" s="474"/>
      <c r="DI14" s="474"/>
      <c r="DJ14" s="474"/>
      <c r="DK14" s="474"/>
      <c r="DL14" s="474"/>
      <c r="DM14" s="474"/>
      <c r="DN14" s="474"/>
      <c r="DO14" s="474"/>
      <c r="DP14" s="474"/>
      <c r="DQ14" s="474"/>
      <c r="DR14" s="474"/>
      <c r="DS14" s="474"/>
      <c r="DT14" s="474"/>
      <c r="DU14" s="474"/>
      <c r="DV14" s="474"/>
      <c r="DW14" s="474"/>
      <c r="DX14" s="474"/>
      <c r="DY14" s="469"/>
      <c r="DZ14" s="469"/>
      <c r="EA14" s="469"/>
      <c r="EB14" s="469"/>
      <c r="EC14" s="469"/>
      <c r="ED14" s="469">
        <v>52</v>
      </c>
      <c r="EE14" s="469"/>
      <c r="EF14" s="469"/>
      <c r="EG14" s="469"/>
      <c r="EH14" s="469"/>
      <c r="EI14" s="469"/>
      <c r="EJ14" s="469"/>
    </row>
    <row r="15" spans="1:140" s="25" customFormat="1" ht="16.5" customHeight="1" x14ac:dyDescent="0.25">
      <c r="A15" s="525"/>
      <c r="B15" s="542"/>
      <c r="C15" s="191" t="s">
        <v>11</v>
      </c>
      <c r="D15" s="469">
        <f t="shared" si="1"/>
        <v>22.248000000000001</v>
      </c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  <c r="BT15" s="474"/>
      <c r="BU15" s="474"/>
      <c r="BV15" s="474"/>
      <c r="BW15" s="474"/>
      <c r="BX15" s="474"/>
      <c r="BY15" s="474"/>
      <c r="BZ15" s="474"/>
      <c r="CA15" s="474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474"/>
      <c r="CV15" s="474"/>
      <c r="CW15" s="474"/>
      <c r="CX15" s="474"/>
      <c r="CY15" s="474"/>
      <c r="CZ15" s="474"/>
      <c r="DA15" s="474"/>
      <c r="DB15" s="474"/>
      <c r="DC15" s="474"/>
      <c r="DD15" s="474"/>
      <c r="DE15" s="474"/>
      <c r="DF15" s="474"/>
      <c r="DG15" s="474"/>
      <c r="DH15" s="474"/>
      <c r="DI15" s="474"/>
      <c r="DJ15" s="474"/>
      <c r="DK15" s="474"/>
      <c r="DL15" s="474"/>
      <c r="DM15" s="474"/>
      <c r="DN15" s="474"/>
      <c r="DO15" s="474"/>
      <c r="DP15" s="474"/>
      <c r="DQ15" s="474"/>
      <c r="DR15" s="474"/>
      <c r="DS15" s="474"/>
      <c r="DT15" s="474"/>
      <c r="DU15" s="474"/>
      <c r="DV15" s="474"/>
      <c r="DW15" s="474"/>
      <c r="DX15" s="474"/>
      <c r="DY15" s="469"/>
      <c r="DZ15" s="469"/>
      <c r="EA15" s="469"/>
      <c r="EB15" s="469"/>
      <c r="EC15" s="469"/>
      <c r="ED15" s="469">
        <v>22.248000000000001</v>
      </c>
      <c r="EE15" s="469"/>
      <c r="EF15" s="469"/>
      <c r="EG15" s="469"/>
      <c r="EH15" s="469"/>
      <c r="EI15" s="469"/>
      <c r="EJ15" s="469"/>
    </row>
    <row r="16" spans="1:140" s="25" customFormat="1" ht="16.5" customHeight="1" x14ac:dyDescent="0.25">
      <c r="A16" s="525" t="s">
        <v>57</v>
      </c>
      <c r="B16" s="542" t="s">
        <v>265</v>
      </c>
      <c r="C16" s="191" t="s">
        <v>28</v>
      </c>
      <c r="D16" s="469">
        <f t="shared" si="1"/>
        <v>1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  <c r="DV16" s="474"/>
      <c r="DW16" s="474"/>
      <c r="DX16" s="474"/>
      <c r="DY16" s="469"/>
      <c r="DZ16" s="469"/>
      <c r="EA16" s="469"/>
      <c r="EB16" s="469"/>
      <c r="EC16" s="469"/>
      <c r="ED16" s="469"/>
      <c r="EE16" s="469"/>
      <c r="EF16" s="469"/>
      <c r="EG16" s="469"/>
      <c r="EH16" s="469">
        <v>1</v>
      </c>
      <c r="EI16" s="469"/>
      <c r="EJ16" s="469"/>
    </row>
    <row r="17" spans="1:140" s="25" customFormat="1" ht="16.5" customHeight="1" x14ac:dyDescent="0.25">
      <c r="A17" s="525"/>
      <c r="B17" s="542"/>
      <c r="C17" s="191" t="s">
        <v>11</v>
      </c>
      <c r="D17" s="469">
        <f t="shared" si="1"/>
        <v>278.16000000000003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4"/>
      <c r="DG17" s="474"/>
      <c r="DH17" s="474"/>
      <c r="DI17" s="474"/>
      <c r="DJ17" s="474"/>
      <c r="DK17" s="474"/>
      <c r="DL17" s="474"/>
      <c r="DM17" s="474"/>
      <c r="DN17" s="474"/>
      <c r="DO17" s="474"/>
      <c r="DP17" s="474"/>
      <c r="DQ17" s="474"/>
      <c r="DR17" s="474"/>
      <c r="DS17" s="474"/>
      <c r="DT17" s="474"/>
      <c r="DU17" s="474"/>
      <c r="DV17" s="474"/>
      <c r="DW17" s="474"/>
      <c r="DX17" s="474"/>
      <c r="DY17" s="469"/>
      <c r="DZ17" s="469"/>
      <c r="EA17" s="469"/>
      <c r="EB17" s="469"/>
      <c r="EC17" s="469"/>
      <c r="ED17" s="469"/>
      <c r="EE17" s="469"/>
      <c r="EF17" s="469"/>
      <c r="EG17" s="469"/>
      <c r="EH17" s="469">
        <v>278.16000000000003</v>
      </c>
      <c r="EI17" s="469"/>
      <c r="EJ17" s="469"/>
    </row>
    <row r="18" spans="1:140" s="25" customFormat="1" ht="16.5" customHeight="1" x14ac:dyDescent="0.25">
      <c r="A18" s="525" t="s">
        <v>24</v>
      </c>
      <c r="B18" s="542" t="s">
        <v>266</v>
      </c>
      <c r="C18" s="191" t="s">
        <v>28</v>
      </c>
      <c r="D18" s="469">
        <f t="shared" si="1"/>
        <v>2</v>
      </c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69"/>
      <c r="DZ18" s="469"/>
      <c r="EA18" s="469"/>
      <c r="EB18" s="469"/>
      <c r="EC18" s="469"/>
      <c r="ED18" s="469"/>
      <c r="EE18" s="469"/>
      <c r="EF18" s="469"/>
      <c r="EG18" s="469"/>
      <c r="EH18" s="469"/>
      <c r="EI18" s="469"/>
      <c r="EJ18" s="469">
        <v>2</v>
      </c>
    </row>
    <row r="19" spans="1:140" s="25" customFormat="1" ht="16.5" customHeight="1" x14ac:dyDescent="0.25">
      <c r="A19" s="525"/>
      <c r="B19" s="542"/>
      <c r="C19" s="191" t="s">
        <v>43</v>
      </c>
      <c r="D19" s="469">
        <f t="shared" si="1"/>
        <v>94.441999999999993</v>
      </c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474"/>
      <c r="BE19" s="474"/>
      <c r="BF19" s="474"/>
      <c r="BG19" s="474"/>
      <c r="BH19" s="474"/>
      <c r="BI19" s="474"/>
      <c r="BJ19" s="474"/>
      <c r="BK19" s="474"/>
      <c r="BL19" s="474"/>
      <c r="BM19" s="474"/>
      <c r="BN19" s="474"/>
      <c r="BO19" s="474"/>
      <c r="BP19" s="474"/>
      <c r="BQ19" s="474"/>
      <c r="BR19" s="474"/>
      <c r="BS19" s="474"/>
      <c r="BT19" s="474"/>
      <c r="BU19" s="474"/>
      <c r="BV19" s="474"/>
      <c r="BW19" s="474"/>
      <c r="BX19" s="474"/>
      <c r="BY19" s="474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474"/>
      <c r="DC19" s="474"/>
      <c r="DD19" s="474"/>
      <c r="DE19" s="474"/>
      <c r="DF19" s="474"/>
      <c r="DG19" s="474"/>
      <c r="DH19" s="474"/>
      <c r="DI19" s="474"/>
      <c r="DJ19" s="474"/>
      <c r="DK19" s="474"/>
      <c r="DL19" s="474"/>
      <c r="DM19" s="474"/>
      <c r="DN19" s="474"/>
      <c r="DO19" s="474"/>
      <c r="DP19" s="474"/>
      <c r="DQ19" s="474"/>
      <c r="DR19" s="474"/>
      <c r="DS19" s="474"/>
      <c r="DT19" s="474"/>
      <c r="DU19" s="474"/>
      <c r="DV19" s="474"/>
      <c r="DW19" s="474"/>
      <c r="DX19" s="474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>
        <v>94.441999999999993</v>
      </c>
    </row>
    <row r="20" spans="1:140" s="25" customFormat="1" ht="20.25" customHeight="1" x14ac:dyDescent="0.25">
      <c r="A20" s="515" t="s">
        <v>57</v>
      </c>
      <c r="B20" s="599" t="s">
        <v>261</v>
      </c>
      <c r="C20" s="335" t="s">
        <v>257</v>
      </c>
      <c r="D20" s="469">
        <f t="shared" si="1"/>
        <v>601</v>
      </c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69"/>
      <c r="DZ20" s="469"/>
      <c r="EA20" s="469"/>
      <c r="EB20" s="469">
        <v>115</v>
      </c>
      <c r="EC20" s="469"/>
      <c r="ED20" s="469"/>
      <c r="EE20" s="469">
        <v>486</v>
      </c>
      <c r="EF20" s="469"/>
      <c r="EG20" s="469"/>
      <c r="EH20" s="469"/>
      <c r="EI20" s="469"/>
      <c r="EJ20" s="469"/>
    </row>
    <row r="21" spans="1:140" s="25" customFormat="1" ht="21" customHeight="1" thickBot="1" x14ac:dyDescent="0.3">
      <c r="A21" s="516"/>
      <c r="B21" s="600"/>
      <c r="C21" s="344" t="s">
        <v>11</v>
      </c>
      <c r="D21" s="469">
        <f t="shared" si="1"/>
        <v>55.408000000000001</v>
      </c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  <c r="BF21" s="474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  <c r="BT21" s="474"/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4"/>
      <c r="DJ21" s="474"/>
      <c r="DK21" s="474"/>
      <c r="DL21" s="474"/>
      <c r="DM21" s="474"/>
      <c r="DN21" s="474"/>
      <c r="DO21" s="474"/>
      <c r="DP21" s="474"/>
      <c r="DQ21" s="474"/>
      <c r="DR21" s="474"/>
      <c r="DS21" s="474"/>
      <c r="DT21" s="474"/>
      <c r="DU21" s="474"/>
      <c r="DV21" s="474"/>
      <c r="DW21" s="474"/>
      <c r="DX21" s="474"/>
      <c r="DY21" s="469"/>
      <c r="DZ21" s="469"/>
      <c r="EA21" s="469"/>
      <c r="EB21" s="469">
        <v>18.777000000000001</v>
      </c>
      <c r="EC21" s="469"/>
      <c r="ED21" s="469"/>
      <c r="EE21" s="469">
        <v>36.631</v>
      </c>
      <c r="EF21" s="469"/>
      <c r="EG21" s="469"/>
      <c r="EH21" s="469"/>
      <c r="EI21" s="469"/>
      <c r="EJ21" s="469"/>
    </row>
    <row r="22" spans="1:140" s="25" customFormat="1" ht="15.75" thickBot="1" x14ac:dyDescent="0.3">
      <c r="A22" s="397" t="s">
        <v>75</v>
      </c>
      <c r="B22" s="454" t="s">
        <v>76</v>
      </c>
      <c r="C22" s="399" t="s">
        <v>11</v>
      </c>
      <c r="D22" s="488">
        <f t="shared" si="1"/>
        <v>0</v>
      </c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470"/>
      <c r="BE22" s="470"/>
      <c r="BF22" s="470"/>
      <c r="BG22" s="470"/>
      <c r="BH22" s="470"/>
      <c r="BI22" s="470"/>
      <c r="BJ22" s="470"/>
      <c r="BK22" s="470"/>
      <c r="BL22" s="470"/>
      <c r="BM22" s="470"/>
      <c r="BN22" s="470"/>
      <c r="BO22" s="470"/>
      <c r="BP22" s="470"/>
      <c r="BQ22" s="470"/>
      <c r="BR22" s="470"/>
      <c r="BS22" s="470"/>
      <c r="BT22" s="470"/>
      <c r="BU22" s="470"/>
      <c r="BV22" s="470"/>
      <c r="BW22" s="470"/>
      <c r="BX22" s="470"/>
      <c r="BY22" s="470"/>
      <c r="BZ22" s="470"/>
      <c r="CA22" s="470"/>
      <c r="CB22" s="470"/>
      <c r="CC22" s="470"/>
      <c r="CD22" s="470"/>
      <c r="CE22" s="470"/>
      <c r="CF22" s="470"/>
      <c r="CG22" s="470"/>
      <c r="CH22" s="470"/>
      <c r="CI22" s="470"/>
      <c r="CJ22" s="470"/>
      <c r="CK22" s="470"/>
      <c r="CL22" s="470"/>
      <c r="CM22" s="470"/>
      <c r="CN22" s="470"/>
      <c r="CO22" s="470"/>
      <c r="CP22" s="470"/>
      <c r="CQ22" s="470"/>
      <c r="CR22" s="470"/>
      <c r="CS22" s="470"/>
      <c r="CT22" s="470"/>
      <c r="CU22" s="470"/>
      <c r="CV22" s="470"/>
      <c r="CW22" s="470"/>
      <c r="CX22" s="470"/>
      <c r="CY22" s="470"/>
      <c r="CZ22" s="470"/>
      <c r="DA22" s="470"/>
      <c r="DB22" s="470"/>
      <c r="DC22" s="470"/>
      <c r="DD22" s="470"/>
      <c r="DE22" s="470"/>
      <c r="DF22" s="470"/>
      <c r="DG22" s="470"/>
      <c r="DH22" s="470"/>
      <c r="DI22" s="470"/>
      <c r="DJ22" s="470"/>
      <c r="DK22" s="470"/>
      <c r="DL22" s="470"/>
      <c r="DM22" s="470"/>
      <c r="DN22" s="470"/>
      <c r="DO22" s="470"/>
      <c r="DP22" s="470"/>
      <c r="DQ22" s="470"/>
      <c r="DR22" s="470"/>
      <c r="DS22" s="470"/>
      <c r="DT22" s="470"/>
      <c r="DU22" s="470"/>
      <c r="DV22" s="470"/>
      <c r="DW22" s="470"/>
      <c r="DX22" s="470"/>
      <c r="DY22" s="488">
        <f>DY24+DY34+DY36</f>
        <v>0</v>
      </c>
      <c r="DZ22" s="488">
        <f>DZ24+DZ34+DZ36</f>
        <v>0</v>
      </c>
      <c r="EA22" s="488">
        <f t="shared" ref="EA22:EJ22" si="2">EA24+EA34+EA36</f>
        <v>0</v>
      </c>
      <c r="EB22" s="488">
        <f t="shared" si="2"/>
        <v>0</v>
      </c>
      <c r="EC22" s="488">
        <f t="shared" si="2"/>
        <v>0</v>
      </c>
      <c r="ED22" s="488">
        <f t="shared" si="2"/>
        <v>0</v>
      </c>
      <c r="EE22" s="488">
        <f t="shared" si="2"/>
        <v>0</v>
      </c>
      <c r="EF22" s="488">
        <f t="shared" si="2"/>
        <v>0</v>
      </c>
      <c r="EG22" s="488">
        <f t="shared" si="2"/>
        <v>0</v>
      </c>
      <c r="EH22" s="488">
        <f t="shared" si="2"/>
        <v>0</v>
      </c>
      <c r="EI22" s="488">
        <f t="shared" si="2"/>
        <v>0</v>
      </c>
      <c r="EJ22" s="488">
        <f t="shared" si="2"/>
        <v>0</v>
      </c>
    </row>
    <row r="23" spans="1:140" s="25" customFormat="1" ht="15" x14ac:dyDescent="0.25">
      <c r="A23" s="608" t="s">
        <v>205</v>
      </c>
      <c r="B23" s="610" t="s">
        <v>206</v>
      </c>
      <c r="C23" s="465" t="s">
        <v>17</v>
      </c>
      <c r="D23" s="468">
        <f t="shared" si="1"/>
        <v>0</v>
      </c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86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</row>
    <row r="24" spans="1:140" s="25" customFormat="1" ht="15" x14ac:dyDescent="0.25">
      <c r="A24" s="609"/>
      <c r="B24" s="611"/>
      <c r="C24" s="461" t="s">
        <v>11</v>
      </c>
      <c r="D24" s="466">
        <f t="shared" si="1"/>
        <v>0</v>
      </c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6"/>
      <c r="DA24" s="466"/>
      <c r="DB24" s="466"/>
      <c r="DC24" s="466"/>
      <c r="DD24" s="466"/>
      <c r="DE24" s="466"/>
      <c r="DF24" s="466"/>
      <c r="DG24" s="466"/>
      <c r="DH24" s="466"/>
      <c r="DI24" s="466"/>
      <c r="DJ24" s="466"/>
      <c r="DK24" s="466"/>
      <c r="DL24" s="466"/>
      <c r="DM24" s="466"/>
      <c r="DN24" s="466"/>
      <c r="DO24" s="466"/>
      <c r="DP24" s="466"/>
      <c r="DQ24" s="466"/>
      <c r="DR24" s="466"/>
      <c r="DS24" s="466"/>
      <c r="DT24" s="466"/>
      <c r="DU24" s="466"/>
      <c r="DV24" s="466"/>
      <c r="DW24" s="466"/>
      <c r="DX24" s="466"/>
      <c r="DY24" s="466"/>
      <c r="DZ24" s="468"/>
      <c r="EA24" s="466"/>
      <c r="EB24" s="466"/>
      <c r="EC24" s="466"/>
      <c r="ED24" s="466"/>
      <c r="EE24" s="466"/>
      <c r="EF24" s="466"/>
      <c r="EG24" s="466"/>
      <c r="EH24" s="466"/>
      <c r="EI24" s="466"/>
      <c r="EJ24" s="466"/>
    </row>
    <row r="25" spans="1:140" ht="15" x14ac:dyDescent="0.25">
      <c r="A25" s="525" t="s">
        <v>229</v>
      </c>
      <c r="B25" s="538" t="s">
        <v>19</v>
      </c>
      <c r="C25" s="191" t="s">
        <v>20</v>
      </c>
      <c r="D25" s="466">
        <f t="shared" si="1"/>
        <v>0</v>
      </c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66"/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6"/>
      <c r="DA25" s="466"/>
      <c r="DB25" s="466"/>
      <c r="DC25" s="466"/>
      <c r="DD25" s="466"/>
      <c r="DE25" s="466"/>
      <c r="DF25" s="466"/>
      <c r="DG25" s="466"/>
      <c r="DH25" s="466"/>
      <c r="DI25" s="466"/>
      <c r="DJ25" s="466"/>
      <c r="DK25" s="466"/>
      <c r="DL25" s="466"/>
      <c r="DM25" s="466"/>
      <c r="DN25" s="466"/>
      <c r="DO25" s="466"/>
      <c r="DP25" s="466"/>
      <c r="DQ25" s="466"/>
      <c r="DR25" s="466"/>
      <c r="DS25" s="466"/>
      <c r="DT25" s="466"/>
      <c r="DU25" s="466"/>
      <c r="DV25" s="466"/>
      <c r="DW25" s="466"/>
      <c r="DX25" s="466"/>
      <c r="DY25" s="466"/>
      <c r="DZ25" s="466"/>
      <c r="EA25" s="466"/>
      <c r="EB25" s="466"/>
      <c r="EC25" s="466"/>
      <c r="ED25" s="466"/>
      <c r="EE25" s="466"/>
      <c r="EF25" s="466"/>
      <c r="EG25" s="466"/>
      <c r="EH25" s="466"/>
      <c r="EI25" s="466"/>
      <c r="EJ25" s="466"/>
    </row>
    <row r="26" spans="1:140" ht="15" x14ac:dyDescent="0.25">
      <c r="A26" s="525"/>
      <c r="B26" s="538"/>
      <c r="C26" s="191" t="s">
        <v>11</v>
      </c>
      <c r="D26" s="466">
        <f t="shared" si="1"/>
        <v>0</v>
      </c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  <c r="BI26" s="466"/>
      <c r="BJ26" s="466"/>
      <c r="BK26" s="466"/>
      <c r="BL26" s="466"/>
      <c r="BM26" s="466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  <c r="CI26" s="466"/>
      <c r="CJ26" s="466"/>
      <c r="CK26" s="466"/>
      <c r="CL26" s="466"/>
      <c r="CM26" s="466"/>
      <c r="CN26" s="466"/>
      <c r="CO26" s="466"/>
      <c r="CP26" s="466"/>
      <c r="CQ26" s="466"/>
      <c r="CR26" s="466"/>
      <c r="CS26" s="466"/>
      <c r="CT26" s="466"/>
      <c r="CU26" s="466"/>
      <c r="CV26" s="466"/>
      <c r="CW26" s="466"/>
      <c r="CX26" s="466"/>
      <c r="CY26" s="466"/>
      <c r="CZ26" s="466"/>
      <c r="DA26" s="466"/>
      <c r="DB26" s="466"/>
      <c r="DC26" s="466"/>
      <c r="DD26" s="466"/>
      <c r="DE26" s="466"/>
      <c r="DF26" s="466"/>
      <c r="DG26" s="466"/>
      <c r="DH26" s="466"/>
      <c r="DI26" s="466"/>
      <c r="DJ26" s="466"/>
      <c r="DK26" s="466"/>
      <c r="DL26" s="466"/>
      <c r="DM26" s="466"/>
      <c r="DN26" s="466"/>
      <c r="DO26" s="466"/>
      <c r="DP26" s="466"/>
      <c r="DQ26" s="466"/>
      <c r="DR26" s="466"/>
      <c r="DS26" s="466"/>
      <c r="DT26" s="466"/>
      <c r="DU26" s="466"/>
      <c r="DV26" s="466"/>
      <c r="DW26" s="466"/>
      <c r="DX26" s="466"/>
      <c r="DY26" s="466"/>
      <c r="DZ26" s="466"/>
      <c r="EA26" s="466"/>
      <c r="EB26" s="466"/>
      <c r="EC26" s="466"/>
      <c r="ED26" s="466"/>
      <c r="EE26" s="466"/>
      <c r="EF26" s="466"/>
      <c r="EG26" s="466"/>
      <c r="EH26" s="466"/>
      <c r="EI26" s="466"/>
      <c r="EJ26" s="466"/>
    </row>
    <row r="27" spans="1:140" ht="15" x14ac:dyDescent="0.25">
      <c r="A27" s="525" t="s">
        <v>230</v>
      </c>
      <c r="B27" s="538" t="s">
        <v>21</v>
      </c>
      <c r="C27" s="191" t="s">
        <v>17</v>
      </c>
      <c r="D27" s="466">
        <f t="shared" si="1"/>
        <v>0</v>
      </c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/>
      <c r="CW27" s="466"/>
      <c r="CX27" s="466"/>
      <c r="CY27" s="466"/>
      <c r="CZ27" s="466"/>
      <c r="DA27" s="466"/>
      <c r="DB27" s="466"/>
      <c r="DC27" s="466"/>
      <c r="DD27" s="466"/>
      <c r="DE27" s="466"/>
      <c r="DF27" s="466"/>
      <c r="DG27" s="466"/>
      <c r="DH27" s="466"/>
      <c r="DI27" s="466"/>
      <c r="DJ27" s="466"/>
      <c r="DK27" s="466"/>
      <c r="DL27" s="466"/>
      <c r="DM27" s="466"/>
      <c r="DN27" s="466"/>
      <c r="DO27" s="466"/>
      <c r="DP27" s="466"/>
      <c r="DQ27" s="466"/>
      <c r="DR27" s="466"/>
      <c r="DS27" s="466"/>
      <c r="DT27" s="466"/>
      <c r="DU27" s="466"/>
      <c r="DV27" s="466"/>
      <c r="DW27" s="466"/>
      <c r="DX27" s="466"/>
      <c r="DY27" s="466"/>
      <c r="DZ27" s="466"/>
      <c r="EA27" s="485"/>
      <c r="EB27" s="466"/>
      <c r="EC27" s="466"/>
      <c r="ED27" s="466"/>
      <c r="EE27" s="466"/>
      <c r="EF27" s="466"/>
      <c r="EG27" s="466"/>
      <c r="EH27" s="466"/>
      <c r="EI27" s="466"/>
      <c r="EJ27" s="466"/>
    </row>
    <row r="28" spans="1:140" ht="15" x14ac:dyDescent="0.25">
      <c r="A28" s="525"/>
      <c r="B28" s="538"/>
      <c r="C28" s="191" t="s">
        <v>11</v>
      </c>
      <c r="D28" s="466">
        <f t="shared" si="1"/>
        <v>0</v>
      </c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66"/>
      <c r="BJ28" s="466"/>
      <c r="BK28" s="466"/>
      <c r="BL28" s="466"/>
      <c r="BM28" s="466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66"/>
      <c r="CK28" s="466"/>
      <c r="CL28" s="466"/>
      <c r="CM28" s="466"/>
      <c r="CN28" s="466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6"/>
      <c r="DA28" s="466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466"/>
      <c r="DW28" s="466"/>
      <c r="DX28" s="466"/>
      <c r="DY28" s="466"/>
      <c r="DZ28" s="466"/>
      <c r="EA28" s="466"/>
      <c r="EB28" s="466"/>
      <c r="EC28" s="466"/>
      <c r="ED28" s="466"/>
      <c r="EE28" s="466"/>
      <c r="EF28" s="466"/>
      <c r="EG28" s="466"/>
      <c r="EH28" s="466"/>
      <c r="EI28" s="466"/>
      <c r="EJ28" s="466"/>
    </row>
    <row r="29" spans="1:140" ht="15" x14ac:dyDescent="0.25">
      <c r="A29" s="525" t="s">
        <v>231</v>
      </c>
      <c r="B29" s="538" t="s">
        <v>22</v>
      </c>
      <c r="C29" s="191" t="s">
        <v>17</v>
      </c>
      <c r="D29" s="466">
        <f t="shared" si="1"/>
        <v>0</v>
      </c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66"/>
      <c r="BH29" s="466"/>
      <c r="BI29" s="466"/>
      <c r="BJ29" s="466"/>
      <c r="BK29" s="466"/>
      <c r="BL29" s="466"/>
      <c r="BM29" s="466"/>
      <c r="BN29" s="466"/>
      <c r="BO29" s="466"/>
      <c r="BP29" s="466"/>
      <c r="BQ29" s="466"/>
      <c r="BR29" s="466"/>
      <c r="BS29" s="466"/>
      <c r="BT29" s="466"/>
      <c r="BU29" s="466"/>
      <c r="BV29" s="466"/>
      <c r="BW29" s="466"/>
      <c r="BX29" s="466"/>
      <c r="BY29" s="466"/>
      <c r="BZ29" s="466"/>
      <c r="CA29" s="466"/>
      <c r="CB29" s="466"/>
      <c r="CC29" s="466"/>
      <c r="CD29" s="466"/>
      <c r="CE29" s="466"/>
      <c r="CF29" s="466"/>
      <c r="CG29" s="466"/>
      <c r="CH29" s="466"/>
      <c r="CI29" s="466"/>
      <c r="CJ29" s="466"/>
      <c r="CK29" s="466"/>
      <c r="CL29" s="466"/>
      <c r="CM29" s="466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/>
      <c r="CY29" s="466"/>
      <c r="CZ29" s="466"/>
      <c r="DA29" s="466"/>
      <c r="DB29" s="466"/>
      <c r="DC29" s="466"/>
      <c r="DD29" s="466"/>
      <c r="DE29" s="466"/>
      <c r="DF29" s="466"/>
      <c r="DG29" s="466"/>
      <c r="DH29" s="466"/>
      <c r="DI29" s="466"/>
      <c r="DJ29" s="466"/>
      <c r="DK29" s="466"/>
      <c r="DL29" s="466"/>
      <c r="DM29" s="466"/>
      <c r="DN29" s="466"/>
      <c r="DO29" s="466"/>
      <c r="DP29" s="466"/>
      <c r="DQ29" s="466"/>
      <c r="DR29" s="466"/>
      <c r="DS29" s="466"/>
      <c r="DT29" s="466"/>
      <c r="DU29" s="466"/>
      <c r="DV29" s="466"/>
      <c r="DW29" s="466"/>
      <c r="DX29" s="466"/>
      <c r="DY29" s="485"/>
      <c r="DZ29" s="466"/>
      <c r="EA29" s="466"/>
      <c r="EB29" s="466"/>
      <c r="EC29" s="466"/>
      <c r="ED29" s="466"/>
      <c r="EE29" s="466"/>
      <c r="EF29" s="466"/>
      <c r="EG29" s="466"/>
      <c r="EH29" s="466"/>
      <c r="EI29" s="466"/>
      <c r="EJ29" s="466"/>
    </row>
    <row r="30" spans="1:140" ht="15" x14ac:dyDescent="0.25">
      <c r="A30" s="525"/>
      <c r="B30" s="538"/>
      <c r="C30" s="191" t="s">
        <v>11</v>
      </c>
      <c r="D30" s="466">
        <f t="shared" si="1"/>
        <v>0</v>
      </c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  <c r="BH30" s="466"/>
      <c r="BI30" s="466"/>
      <c r="BJ30" s="466"/>
      <c r="BK30" s="466"/>
      <c r="BL30" s="466"/>
      <c r="BM30" s="466"/>
      <c r="BN30" s="466"/>
      <c r="BO30" s="466"/>
      <c r="BP30" s="466"/>
      <c r="BQ30" s="466"/>
      <c r="BR30" s="466"/>
      <c r="BS30" s="466"/>
      <c r="BT30" s="466"/>
      <c r="BU30" s="466"/>
      <c r="BV30" s="466"/>
      <c r="BW30" s="466"/>
      <c r="BX30" s="466"/>
      <c r="BY30" s="466"/>
      <c r="BZ30" s="466"/>
      <c r="CA30" s="466"/>
      <c r="CB30" s="466"/>
      <c r="CC30" s="466"/>
      <c r="CD30" s="466"/>
      <c r="CE30" s="466"/>
      <c r="CF30" s="466"/>
      <c r="CG30" s="466"/>
      <c r="CH30" s="466"/>
      <c r="CI30" s="466"/>
      <c r="CJ30" s="466"/>
      <c r="CK30" s="466"/>
      <c r="CL30" s="466"/>
      <c r="CM30" s="466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6"/>
      <c r="DA30" s="466"/>
      <c r="DB30" s="466"/>
      <c r="DC30" s="466"/>
      <c r="DD30" s="466"/>
      <c r="DE30" s="466"/>
      <c r="DF30" s="466"/>
      <c r="DG30" s="466"/>
      <c r="DH30" s="466"/>
      <c r="DI30" s="466"/>
      <c r="DJ30" s="466"/>
      <c r="DK30" s="466"/>
      <c r="DL30" s="466"/>
      <c r="DM30" s="466"/>
      <c r="DN30" s="466"/>
      <c r="DO30" s="466"/>
      <c r="DP30" s="466"/>
      <c r="DQ30" s="466"/>
      <c r="DR30" s="466"/>
      <c r="DS30" s="466"/>
      <c r="DT30" s="466"/>
      <c r="DU30" s="466"/>
      <c r="DV30" s="466"/>
      <c r="DW30" s="466"/>
      <c r="DX30" s="466"/>
      <c r="DY30" s="466"/>
      <c r="DZ30" s="466"/>
      <c r="EA30" s="466"/>
      <c r="EB30" s="466"/>
      <c r="EC30" s="466"/>
      <c r="ED30" s="466"/>
      <c r="EE30" s="466"/>
      <c r="EF30" s="466"/>
      <c r="EG30" s="466"/>
      <c r="EH30" s="466"/>
      <c r="EI30" s="466"/>
      <c r="EJ30" s="466"/>
    </row>
    <row r="31" spans="1:140" ht="15" x14ac:dyDescent="0.25">
      <c r="A31" s="525" t="s">
        <v>232</v>
      </c>
      <c r="B31" s="538" t="s">
        <v>23</v>
      </c>
      <c r="C31" s="191" t="s">
        <v>17</v>
      </c>
      <c r="D31" s="466">
        <f t="shared" si="1"/>
        <v>0</v>
      </c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6"/>
      <c r="AJ31" s="466"/>
      <c r="AK31" s="466"/>
      <c r="AL31" s="466"/>
      <c r="AM31" s="466"/>
      <c r="AN31" s="466"/>
      <c r="AO31" s="466"/>
      <c r="AP31" s="466"/>
      <c r="AQ31" s="466"/>
      <c r="AR31" s="466"/>
      <c r="AS31" s="466"/>
      <c r="AT31" s="466"/>
      <c r="AU31" s="466"/>
      <c r="AV31" s="466"/>
      <c r="AW31" s="466"/>
      <c r="AX31" s="466"/>
      <c r="AY31" s="466"/>
      <c r="AZ31" s="466"/>
      <c r="BA31" s="466"/>
      <c r="BB31" s="466"/>
      <c r="BC31" s="466"/>
      <c r="BD31" s="466"/>
      <c r="BE31" s="466"/>
      <c r="BF31" s="466"/>
      <c r="BG31" s="466"/>
      <c r="BH31" s="466"/>
      <c r="BI31" s="466"/>
      <c r="BJ31" s="466"/>
      <c r="BK31" s="466"/>
      <c r="BL31" s="466"/>
      <c r="BM31" s="466"/>
      <c r="BN31" s="466"/>
      <c r="BO31" s="466"/>
      <c r="BP31" s="466"/>
      <c r="BQ31" s="466"/>
      <c r="BR31" s="466"/>
      <c r="BS31" s="466"/>
      <c r="BT31" s="466"/>
      <c r="BU31" s="466"/>
      <c r="BV31" s="466"/>
      <c r="BW31" s="466"/>
      <c r="BX31" s="466"/>
      <c r="BY31" s="466"/>
      <c r="BZ31" s="466"/>
      <c r="CA31" s="466"/>
      <c r="CB31" s="466"/>
      <c r="CC31" s="466"/>
      <c r="CD31" s="466"/>
      <c r="CE31" s="466"/>
      <c r="CF31" s="466"/>
      <c r="CG31" s="466"/>
      <c r="CH31" s="466"/>
      <c r="CI31" s="466"/>
      <c r="CJ31" s="466"/>
      <c r="CK31" s="466"/>
      <c r="CL31" s="466"/>
      <c r="CM31" s="466"/>
      <c r="CN31" s="466"/>
      <c r="CO31" s="466"/>
      <c r="CP31" s="466"/>
      <c r="CQ31" s="466"/>
      <c r="CR31" s="466"/>
      <c r="CS31" s="466"/>
      <c r="CT31" s="466"/>
      <c r="CU31" s="466"/>
      <c r="CV31" s="466"/>
      <c r="CW31" s="466"/>
      <c r="CX31" s="466"/>
      <c r="CY31" s="466"/>
      <c r="CZ31" s="466"/>
      <c r="DA31" s="466"/>
      <c r="DB31" s="466"/>
      <c r="DC31" s="466"/>
      <c r="DD31" s="466"/>
      <c r="DE31" s="466"/>
      <c r="DF31" s="466"/>
      <c r="DG31" s="466"/>
      <c r="DH31" s="466"/>
      <c r="DI31" s="466"/>
      <c r="DJ31" s="466"/>
      <c r="DK31" s="466"/>
      <c r="DL31" s="466"/>
      <c r="DM31" s="466"/>
      <c r="DN31" s="466"/>
      <c r="DO31" s="466"/>
      <c r="DP31" s="466"/>
      <c r="DQ31" s="466"/>
      <c r="DR31" s="466"/>
      <c r="DS31" s="466"/>
      <c r="DT31" s="466"/>
      <c r="DU31" s="466"/>
      <c r="DV31" s="466"/>
      <c r="DW31" s="466"/>
      <c r="DX31" s="466"/>
      <c r="DY31" s="466"/>
      <c r="DZ31" s="466"/>
      <c r="EA31" s="466"/>
      <c r="EB31" s="466"/>
      <c r="EC31" s="466"/>
      <c r="ED31" s="466"/>
      <c r="EE31" s="466"/>
      <c r="EF31" s="466"/>
      <c r="EG31" s="466"/>
      <c r="EH31" s="466"/>
      <c r="EI31" s="466"/>
      <c r="EJ31" s="466"/>
    </row>
    <row r="32" spans="1:140" ht="15.75" customHeight="1" x14ac:dyDescent="0.25">
      <c r="A32" s="516"/>
      <c r="B32" s="598"/>
      <c r="C32" s="344" t="s">
        <v>11</v>
      </c>
      <c r="D32" s="469">
        <f t="shared" si="1"/>
        <v>0</v>
      </c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</row>
    <row r="33" spans="1:140" ht="15" x14ac:dyDescent="0.25">
      <c r="A33" s="525" t="s">
        <v>112</v>
      </c>
      <c r="B33" s="541" t="s">
        <v>49</v>
      </c>
      <c r="C33" s="191" t="s">
        <v>28</v>
      </c>
      <c r="D33" s="466">
        <f t="shared" si="1"/>
        <v>0</v>
      </c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466"/>
      <c r="BL33" s="466"/>
      <c r="BM33" s="466"/>
      <c r="BN33" s="466"/>
      <c r="BO33" s="466"/>
      <c r="BP33" s="466"/>
      <c r="BQ33" s="466"/>
      <c r="BR33" s="466"/>
      <c r="BS33" s="466"/>
      <c r="BT33" s="466"/>
      <c r="BU33" s="466"/>
      <c r="BV33" s="466"/>
      <c r="BW33" s="466"/>
      <c r="BX33" s="466"/>
      <c r="BY33" s="466"/>
      <c r="BZ33" s="466"/>
      <c r="CA33" s="466"/>
      <c r="CB33" s="466"/>
      <c r="CC33" s="466"/>
      <c r="CD33" s="466"/>
      <c r="CE33" s="466"/>
      <c r="CF33" s="466"/>
      <c r="CG33" s="466"/>
      <c r="CH33" s="466"/>
      <c r="CI33" s="466"/>
      <c r="CJ33" s="466"/>
      <c r="CK33" s="466"/>
      <c r="CL33" s="466"/>
      <c r="CM33" s="466"/>
      <c r="CN33" s="466"/>
      <c r="CO33" s="466"/>
      <c r="CP33" s="466"/>
      <c r="CQ33" s="466"/>
      <c r="CR33" s="466"/>
      <c r="CS33" s="466"/>
      <c r="CT33" s="466"/>
      <c r="CU33" s="466"/>
      <c r="CV33" s="466"/>
      <c r="CW33" s="466"/>
      <c r="CX33" s="466"/>
      <c r="CY33" s="466"/>
      <c r="CZ33" s="466"/>
      <c r="DA33" s="466"/>
      <c r="DB33" s="466"/>
      <c r="DC33" s="466"/>
      <c r="DD33" s="466"/>
      <c r="DE33" s="466"/>
      <c r="DF33" s="466"/>
      <c r="DG33" s="466"/>
      <c r="DH33" s="466"/>
      <c r="DI33" s="466"/>
      <c r="DJ33" s="466"/>
      <c r="DK33" s="466"/>
      <c r="DL33" s="466"/>
      <c r="DM33" s="466"/>
      <c r="DN33" s="466"/>
      <c r="DO33" s="466"/>
      <c r="DP33" s="466"/>
      <c r="DQ33" s="466"/>
      <c r="DR33" s="466"/>
      <c r="DS33" s="466"/>
      <c r="DT33" s="466"/>
      <c r="DU33" s="466"/>
      <c r="DV33" s="466"/>
      <c r="DW33" s="466"/>
      <c r="DX33" s="466"/>
      <c r="DY33" s="466"/>
      <c r="DZ33" s="466"/>
      <c r="EA33" s="466"/>
      <c r="EB33" s="466"/>
      <c r="EC33" s="466"/>
      <c r="ED33" s="466"/>
      <c r="EE33" s="466"/>
      <c r="EF33" s="466"/>
      <c r="EG33" s="466"/>
      <c r="EH33" s="466"/>
      <c r="EI33" s="466"/>
      <c r="EJ33" s="466"/>
    </row>
    <row r="34" spans="1:140" ht="15" x14ac:dyDescent="0.25">
      <c r="A34" s="525"/>
      <c r="B34" s="541"/>
      <c r="C34" s="191" t="s">
        <v>11</v>
      </c>
      <c r="D34" s="466">
        <f t="shared" si="1"/>
        <v>0</v>
      </c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66"/>
      <c r="AJ34" s="466"/>
      <c r="AK34" s="466"/>
      <c r="AL34" s="466"/>
      <c r="AM34" s="466"/>
      <c r="AN34" s="466"/>
      <c r="AO34" s="466"/>
      <c r="AP34" s="466"/>
      <c r="AQ34" s="466"/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6"/>
      <c r="BF34" s="466"/>
      <c r="BG34" s="466"/>
      <c r="BH34" s="466"/>
      <c r="BI34" s="466"/>
      <c r="BJ34" s="466"/>
      <c r="BK34" s="466"/>
      <c r="BL34" s="466"/>
      <c r="BM34" s="466"/>
      <c r="BN34" s="466"/>
      <c r="BO34" s="466"/>
      <c r="BP34" s="466"/>
      <c r="BQ34" s="466"/>
      <c r="BR34" s="466"/>
      <c r="BS34" s="466"/>
      <c r="BT34" s="466"/>
      <c r="BU34" s="466"/>
      <c r="BV34" s="466"/>
      <c r="BW34" s="466"/>
      <c r="BX34" s="466"/>
      <c r="BY34" s="466"/>
      <c r="BZ34" s="466"/>
      <c r="CA34" s="466"/>
      <c r="CB34" s="466"/>
      <c r="CC34" s="466"/>
      <c r="CD34" s="466"/>
      <c r="CE34" s="466"/>
      <c r="CF34" s="466"/>
      <c r="CG34" s="466"/>
      <c r="CH34" s="466"/>
      <c r="CI34" s="466"/>
      <c r="CJ34" s="466"/>
      <c r="CK34" s="466"/>
      <c r="CL34" s="466"/>
      <c r="CM34" s="466"/>
      <c r="CN34" s="466"/>
      <c r="CO34" s="466"/>
      <c r="CP34" s="466"/>
      <c r="CQ34" s="466"/>
      <c r="CR34" s="466"/>
      <c r="CS34" s="466"/>
      <c r="CT34" s="466"/>
      <c r="CU34" s="466"/>
      <c r="CV34" s="466"/>
      <c r="CW34" s="466"/>
      <c r="CX34" s="466"/>
      <c r="CY34" s="466"/>
      <c r="CZ34" s="466"/>
      <c r="DA34" s="466"/>
      <c r="DB34" s="466"/>
      <c r="DC34" s="466"/>
      <c r="DD34" s="466"/>
      <c r="DE34" s="466"/>
      <c r="DF34" s="466"/>
      <c r="DG34" s="466"/>
      <c r="DH34" s="466"/>
      <c r="DI34" s="466"/>
      <c r="DJ34" s="466"/>
      <c r="DK34" s="466"/>
      <c r="DL34" s="466"/>
      <c r="DM34" s="466"/>
      <c r="DN34" s="466"/>
      <c r="DO34" s="466"/>
      <c r="DP34" s="466"/>
      <c r="DQ34" s="466"/>
      <c r="DR34" s="466"/>
      <c r="DS34" s="466"/>
      <c r="DT34" s="466"/>
      <c r="DU34" s="466"/>
      <c r="DV34" s="466"/>
      <c r="DW34" s="466"/>
      <c r="DX34" s="466"/>
      <c r="DY34" s="466"/>
      <c r="DZ34" s="466"/>
      <c r="EA34" s="466"/>
      <c r="EB34" s="466"/>
      <c r="EC34" s="466"/>
      <c r="ED34" s="466"/>
      <c r="EE34" s="466"/>
      <c r="EF34" s="466"/>
      <c r="EG34" s="466"/>
      <c r="EH34" s="466"/>
      <c r="EI34" s="466"/>
      <c r="EJ34" s="466"/>
    </row>
    <row r="35" spans="1:140" ht="15" x14ac:dyDescent="0.25">
      <c r="A35" s="515" t="s">
        <v>48</v>
      </c>
      <c r="B35" s="599" t="s">
        <v>216</v>
      </c>
      <c r="C35" s="335" t="s">
        <v>28</v>
      </c>
      <c r="D35" s="468">
        <f t="shared" si="1"/>
        <v>0</v>
      </c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</row>
    <row r="36" spans="1:140" ht="15.75" thickBot="1" x14ac:dyDescent="0.3">
      <c r="A36" s="518"/>
      <c r="B36" s="613"/>
      <c r="C36" s="329" t="s">
        <v>11</v>
      </c>
      <c r="D36" s="467">
        <f t="shared" si="1"/>
        <v>0</v>
      </c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67"/>
      <c r="CY36" s="467"/>
      <c r="CZ36" s="467"/>
      <c r="DA36" s="467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67"/>
      <c r="DT36" s="467"/>
      <c r="DU36" s="467"/>
      <c r="DV36" s="467"/>
      <c r="DW36" s="467"/>
      <c r="DX36" s="467"/>
      <c r="DY36" s="467"/>
      <c r="DZ36" s="467"/>
      <c r="EA36" s="467"/>
      <c r="EB36" s="467"/>
      <c r="EC36" s="467"/>
      <c r="ED36" s="467"/>
      <c r="EE36" s="467"/>
      <c r="EF36" s="467"/>
      <c r="EG36" s="467"/>
      <c r="EH36" s="467"/>
      <c r="EI36" s="467"/>
      <c r="EJ36" s="467"/>
    </row>
    <row r="37" spans="1:140" s="25" customFormat="1" ht="15.75" thickBot="1" x14ac:dyDescent="0.3">
      <c r="A37" s="463" t="s">
        <v>87</v>
      </c>
      <c r="B37" s="454" t="s">
        <v>85</v>
      </c>
      <c r="C37" s="399" t="s">
        <v>11</v>
      </c>
      <c r="D37" s="464">
        <f t="shared" si="1"/>
        <v>0</v>
      </c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  <c r="AL37" s="464"/>
      <c r="AM37" s="464"/>
      <c r="AN37" s="464"/>
      <c r="AO37" s="464"/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4"/>
      <c r="BQ37" s="464"/>
      <c r="BR37" s="464"/>
      <c r="BS37" s="464"/>
      <c r="BT37" s="464"/>
      <c r="BU37" s="464"/>
      <c r="BV37" s="464"/>
      <c r="BW37" s="464"/>
      <c r="BX37" s="464"/>
      <c r="BY37" s="464"/>
      <c r="BZ37" s="464"/>
      <c r="CA37" s="464"/>
      <c r="CB37" s="464"/>
      <c r="CC37" s="464"/>
      <c r="CD37" s="464"/>
      <c r="CE37" s="464"/>
      <c r="CF37" s="464"/>
      <c r="CG37" s="464"/>
      <c r="CH37" s="464"/>
      <c r="CI37" s="464"/>
      <c r="CJ37" s="464"/>
      <c r="CK37" s="464"/>
      <c r="CL37" s="464"/>
      <c r="CM37" s="464"/>
      <c r="CN37" s="464"/>
      <c r="CO37" s="464"/>
      <c r="CP37" s="464"/>
      <c r="CQ37" s="464"/>
      <c r="CR37" s="464"/>
      <c r="CS37" s="464"/>
      <c r="CT37" s="464"/>
      <c r="CU37" s="464"/>
      <c r="CV37" s="464"/>
      <c r="CW37" s="464"/>
      <c r="CX37" s="464"/>
      <c r="CY37" s="464"/>
      <c r="CZ37" s="464"/>
      <c r="DA37" s="464"/>
      <c r="DB37" s="464"/>
      <c r="DC37" s="464"/>
      <c r="DD37" s="464"/>
      <c r="DE37" s="464"/>
      <c r="DF37" s="464"/>
      <c r="DG37" s="464"/>
      <c r="DH37" s="464"/>
      <c r="DI37" s="464"/>
      <c r="DJ37" s="464"/>
      <c r="DK37" s="464"/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4"/>
      <c r="DX37" s="464"/>
      <c r="DY37" s="464">
        <f>DY39+DY41+DY43</f>
        <v>0</v>
      </c>
      <c r="DZ37" s="464">
        <f t="shared" ref="DZ37:EJ37" si="3">DZ39+DZ41+DZ43</f>
        <v>0</v>
      </c>
      <c r="EA37" s="464">
        <f t="shared" si="3"/>
        <v>0</v>
      </c>
      <c r="EB37" s="464">
        <f t="shared" si="3"/>
        <v>0</v>
      </c>
      <c r="EC37" s="464">
        <f t="shared" si="3"/>
        <v>0</v>
      </c>
      <c r="ED37" s="464">
        <f t="shared" si="3"/>
        <v>0</v>
      </c>
      <c r="EE37" s="464">
        <f t="shared" si="3"/>
        <v>0</v>
      </c>
      <c r="EF37" s="464">
        <f t="shared" si="3"/>
        <v>0</v>
      </c>
      <c r="EG37" s="464">
        <f t="shared" si="3"/>
        <v>0</v>
      </c>
      <c r="EH37" s="464">
        <f t="shared" si="3"/>
        <v>0</v>
      </c>
      <c r="EI37" s="464">
        <f t="shared" si="3"/>
        <v>0</v>
      </c>
      <c r="EJ37" s="464">
        <f t="shared" si="3"/>
        <v>0</v>
      </c>
    </row>
    <row r="38" spans="1:140" s="25" customFormat="1" ht="15" x14ac:dyDescent="0.25">
      <c r="A38" s="595">
        <v>25</v>
      </c>
      <c r="B38" s="597" t="s">
        <v>217</v>
      </c>
      <c r="C38" s="335" t="s">
        <v>17</v>
      </c>
      <c r="D38" s="471">
        <f t="shared" si="1"/>
        <v>0</v>
      </c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1"/>
      <c r="BL38" s="471"/>
      <c r="BM38" s="471"/>
      <c r="BN38" s="471"/>
      <c r="BO38" s="471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  <c r="CI38" s="471"/>
      <c r="CJ38" s="471"/>
      <c r="CK38" s="471"/>
      <c r="CL38" s="471"/>
      <c r="CM38" s="471"/>
      <c r="CN38" s="471"/>
      <c r="CO38" s="471"/>
      <c r="CP38" s="471"/>
      <c r="CQ38" s="471"/>
      <c r="CR38" s="471"/>
      <c r="CS38" s="471"/>
      <c r="CT38" s="471"/>
      <c r="CU38" s="471"/>
      <c r="CV38" s="471"/>
      <c r="CW38" s="471"/>
      <c r="CX38" s="471"/>
      <c r="CY38" s="471"/>
      <c r="CZ38" s="471"/>
      <c r="DA38" s="471"/>
      <c r="DB38" s="471"/>
      <c r="DC38" s="471"/>
      <c r="DD38" s="471"/>
      <c r="DE38" s="471"/>
      <c r="DF38" s="471"/>
      <c r="DG38" s="471"/>
      <c r="DH38" s="471"/>
      <c r="DI38" s="471"/>
      <c r="DJ38" s="471"/>
      <c r="DK38" s="471"/>
      <c r="DL38" s="471"/>
      <c r="DM38" s="471"/>
      <c r="DN38" s="471"/>
      <c r="DO38" s="471"/>
      <c r="DP38" s="471"/>
      <c r="DQ38" s="471"/>
      <c r="DR38" s="471"/>
      <c r="DS38" s="471"/>
      <c r="DT38" s="471"/>
      <c r="DU38" s="471"/>
      <c r="DV38" s="471"/>
      <c r="DW38" s="471"/>
      <c r="DX38" s="471"/>
      <c r="DY38" s="471"/>
      <c r="DZ38" s="471"/>
      <c r="EA38" s="471"/>
      <c r="EB38" s="471"/>
      <c r="EC38" s="471"/>
      <c r="ED38" s="471"/>
      <c r="EE38" s="471"/>
      <c r="EF38" s="471"/>
      <c r="EG38" s="471"/>
      <c r="EH38" s="471"/>
      <c r="EI38" s="471"/>
      <c r="EJ38" s="471"/>
    </row>
    <row r="39" spans="1:140" s="25" customFormat="1" ht="15" x14ac:dyDescent="0.25">
      <c r="A39" s="596"/>
      <c r="B39" s="598"/>
      <c r="C39" s="344" t="s">
        <v>11</v>
      </c>
      <c r="D39" s="472">
        <f t="shared" si="1"/>
        <v>0</v>
      </c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72"/>
      <c r="CZ39" s="472"/>
      <c r="DA39" s="472"/>
      <c r="DB39" s="472"/>
      <c r="DC39" s="472"/>
      <c r="DD39" s="472"/>
      <c r="DE39" s="472"/>
      <c r="DF39" s="472"/>
      <c r="DG39" s="472"/>
      <c r="DH39" s="472"/>
      <c r="DI39" s="472"/>
      <c r="DJ39" s="472"/>
      <c r="DK39" s="472"/>
      <c r="DL39" s="472"/>
      <c r="DM39" s="472"/>
      <c r="DN39" s="472"/>
      <c r="DO39" s="472"/>
      <c r="DP39" s="472"/>
      <c r="DQ39" s="472"/>
      <c r="DR39" s="472"/>
      <c r="DS39" s="472"/>
      <c r="DT39" s="472"/>
      <c r="DU39" s="472"/>
      <c r="DV39" s="472"/>
      <c r="DW39" s="472"/>
      <c r="DX39" s="472"/>
      <c r="DY39" s="472"/>
      <c r="DZ39" s="472"/>
      <c r="EA39" s="472"/>
      <c r="EB39" s="472"/>
      <c r="EC39" s="472"/>
      <c r="ED39" s="472"/>
      <c r="EE39" s="472"/>
      <c r="EF39" s="472"/>
      <c r="EG39" s="472"/>
      <c r="EH39" s="472"/>
      <c r="EI39" s="472"/>
      <c r="EJ39" s="472"/>
    </row>
    <row r="40" spans="1:140" s="25" customFormat="1" ht="15" x14ac:dyDescent="0.25">
      <c r="A40" s="606">
        <v>26</v>
      </c>
      <c r="B40" s="607" t="s">
        <v>256</v>
      </c>
      <c r="C40" s="490" t="s">
        <v>28</v>
      </c>
      <c r="D40" s="491">
        <f t="shared" si="1"/>
        <v>0</v>
      </c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91"/>
      <c r="AY40" s="491"/>
      <c r="AZ40" s="491"/>
      <c r="BA40" s="491"/>
      <c r="BB40" s="491"/>
      <c r="BC40" s="491"/>
      <c r="BD40" s="491"/>
      <c r="BE40" s="491"/>
      <c r="BF40" s="491"/>
      <c r="BG40" s="491"/>
      <c r="BH40" s="491"/>
      <c r="BI40" s="491"/>
      <c r="BJ40" s="491"/>
      <c r="BK40" s="491"/>
      <c r="BL40" s="491"/>
      <c r="BM40" s="491"/>
      <c r="BN40" s="491"/>
      <c r="BO40" s="491"/>
      <c r="BP40" s="491"/>
      <c r="BQ40" s="491"/>
      <c r="BR40" s="491"/>
      <c r="BS40" s="491"/>
      <c r="BT40" s="491"/>
      <c r="BU40" s="491"/>
      <c r="BV40" s="491"/>
      <c r="BW40" s="491"/>
      <c r="BX40" s="491"/>
      <c r="BY40" s="491"/>
      <c r="BZ40" s="491"/>
      <c r="CA40" s="491"/>
      <c r="CB40" s="491"/>
      <c r="CC40" s="491"/>
      <c r="CD40" s="491"/>
      <c r="CE40" s="491"/>
      <c r="CF40" s="491"/>
      <c r="CG40" s="491"/>
      <c r="CH40" s="491"/>
      <c r="CI40" s="491"/>
      <c r="CJ40" s="491"/>
      <c r="CK40" s="491"/>
      <c r="CL40" s="491"/>
      <c r="CM40" s="491"/>
      <c r="CN40" s="491"/>
      <c r="CO40" s="491"/>
      <c r="CP40" s="491"/>
      <c r="CQ40" s="491"/>
      <c r="CR40" s="491"/>
      <c r="CS40" s="491"/>
      <c r="CT40" s="491"/>
      <c r="CU40" s="491"/>
      <c r="CV40" s="491"/>
      <c r="CW40" s="491"/>
      <c r="CX40" s="491"/>
      <c r="CY40" s="491"/>
      <c r="CZ40" s="491"/>
      <c r="DA40" s="491"/>
      <c r="DB40" s="491"/>
      <c r="DC40" s="491"/>
      <c r="DD40" s="491"/>
      <c r="DE40" s="491"/>
      <c r="DF40" s="491"/>
      <c r="DG40" s="491"/>
      <c r="DH40" s="491"/>
      <c r="DI40" s="491"/>
      <c r="DJ40" s="491"/>
      <c r="DK40" s="491"/>
      <c r="DL40" s="491"/>
      <c r="DM40" s="491"/>
      <c r="DN40" s="491"/>
      <c r="DO40" s="491"/>
      <c r="DP40" s="491"/>
      <c r="DQ40" s="491"/>
      <c r="DR40" s="491"/>
      <c r="DS40" s="491"/>
      <c r="DT40" s="491"/>
      <c r="DU40" s="491"/>
      <c r="DV40" s="491"/>
      <c r="DW40" s="491"/>
      <c r="DX40" s="491"/>
      <c r="DY40" s="491"/>
      <c r="DZ40" s="491"/>
      <c r="EA40" s="492"/>
      <c r="EB40" s="491"/>
      <c r="EC40" s="491"/>
      <c r="ED40" s="491"/>
      <c r="EE40" s="491"/>
      <c r="EF40" s="491"/>
      <c r="EG40" s="491"/>
      <c r="EH40" s="491"/>
      <c r="EI40" s="491"/>
      <c r="EJ40" s="491"/>
    </row>
    <row r="41" spans="1:140" s="25" customFormat="1" ht="18.75" customHeight="1" x14ac:dyDescent="0.25">
      <c r="A41" s="606"/>
      <c r="B41" s="607"/>
      <c r="C41" s="191" t="s">
        <v>11</v>
      </c>
      <c r="D41" s="493">
        <f t="shared" si="1"/>
        <v>0</v>
      </c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3"/>
      <c r="CC41" s="493"/>
      <c r="CD41" s="493"/>
      <c r="CE41" s="493"/>
      <c r="CF41" s="493"/>
      <c r="CG41" s="493"/>
      <c r="CH41" s="493"/>
      <c r="CI41" s="493"/>
      <c r="CJ41" s="493"/>
      <c r="CK41" s="493"/>
      <c r="CL41" s="493"/>
      <c r="CM41" s="493"/>
      <c r="CN41" s="493"/>
      <c r="CO41" s="493"/>
      <c r="CP41" s="493"/>
      <c r="CQ41" s="493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71"/>
      <c r="EB41" s="493"/>
      <c r="EC41" s="493"/>
      <c r="ED41" s="493"/>
      <c r="EE41" s="493"/>
      <c r="EF41" s="493"/>
      <c r="EG41" s="493"/>
      <c r="EH41" s="493"/>
      <c r="EI41" s="493"/>
      <c r="EJ41" s="493"/>
    </row>
    <row r="42" spans="1:140" s="25" customFormat="1" ht="15" x14ac:dyDescent="0.25">
      <c r="A42" s="515" t="s">
        <v>233</v>
      </c>
      <c r="B42" s="604" t="s">
        <v>60</v>
      </c>
      <c r="C42" s="335" t="s">
        <v>28</v>
      </c>
      <c r="D42" s="471">
        <f t="shared" si="1"/>
        <v>0</v>
      </c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71"/>
      <c r="BE42" s="471"/>
      <c r="BF42" s="471"/>
      <c r="BG42" s="471"/>
      <c r="BH42" s="471"/>
      <c r="BI42" s="471"/>
      <c r="BJ42" s="471"/>
      <c r="BK42" s="471"/>
      <c r="BL42" s="471"/>
      <c r="BM42" s="471"/>
      <c r="BN42" s="471"/>
      <c r="BO42" s="471"/>
      <c r="BP42" s="471"/>
      <c r="BQ42" s="471"/>
      <c r="BR42" s="471"/>
      <c r="BS42" s="471"/>
      <c r="BT42" s="471"/>
      <c r="BU42" s="471"/>
      <c r="BV42" s="471"/>
      <c r="BW42" s="471"/>
      <c r="BX42" s="471"/>
      <c r="BY42" s="471"/>
      <c r="BZ42" s="471"/>
      <c r="CA42" s="471"/>
      <c r="CB42" s="471"/>
      <c r="CC42" s="471"/>
      <c r="CD42" s="471"/>
      <c r="CE42" s="471"/>
      <c r="CF42" s="471"/>
      <c r="CG42" s="471"/>
      <c r="CH42" s="471"/>
      <c r="CI42" s="471"/>
      <c r="CJ42" s="471"/>
      <c r="CK42" s="471"/>
      <c r="CL42" s="471"/>
      <c r="CM42" s="471"/>
      <c r="CN42" s="471"/>
      <c r="CO42" s="471"/>
      <c r="CP42" s="471"/>
      <c r="CQ42" s="471"/>
      <c r="CR42" s="471"/>
      <c r="CS42" s="471"/>
      <c r="CT42" s="471"/>
      <c r="CU42" s="471"/>
      <c r="CV42" s="471"/>
      <c r="CW42" s="471"/>
      <c r="CX42" s="471"/>
      <c r="CY42" s="471"/>
      <c r="CZ42" s="471"/>
      <c r="DA42" s="471"/>
      <c r="DB42" s="471"/>
      <c r="DC42" s="471"/>
      <c r="DD42" s="471"/>
      <c r="DE42" s="471"/>
      <c r="DF42" s="471"/>
      <c r="DG42" s="471"/>
      <c r="DH42" s="471"/>
      <c r="DI42" s="471"/>
      <c r="DJ42" s="471"/>
      <c r="DK42" s="471"/>
      <c r="DL42" s="471"/>
      <c r="DM42" s="471"/>
      <c r="DN42" s="471"/>
      <c r="DO42" s="471"/>
      <c r="DP42" s="471"/>
      <c r="DQ42" s="471"/>
      <c r="DR42" s="471"/>
      <c r="DS42" s="471"/>
      <c r="DT42" s="471"/>
      <c r="DU42" s="471"/>
      <c r="DV42" s="471"/>
      <c r="DW42" s="471"/>
      <c r="DX42" s="471"/>
      <c r="DY42" s="471"/>
      <c r="DZ42" s="471"/>
      <c r="EA42" s="471"/>
      <c r="EB42" s="471"/>
      <c r="EC42" s="471"/>
      <c r="ED42" s="471"/>
      <c r="EE42" s="471"/>
      <c r="EF42" s="471"/>
      <c r="EG42" s="471"/>
      <c r="EH42" s="471"/>
      <c r="EI42" s="471"/>
      <c r="EJ42" s="471"/>
    </row>
    <row r="43" spans="1:140" s="25" customFormat="1" ht="15.75" thickBot="1" x14ac:dyDescent="0.3">
      <c r="A43" s="518"/>
      <c r="B43" s="605"/>
      <c r="C43" s="329" t="s">
        <v>11</v>
      </c>
      <c r="D43" s="473">
        <f t="shared" si="1"/>
        <v>0</v>
      </c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3"/>
      <c r="AE43" s="473"/>
      <c r="AF43" s="473"/>
      <c r="AG43" s="473"/>
      <c r="AH43" s="473"/>
      <c r="AI43" s="473"/>
      <c r="AJ43" s="473"/>
      <c r="AK43" s="473"/>
      <c r="AL43" s="473"/>
      <c r="AM43" s="473"/>
      <c r="AN43" s="473"/>
      <c r="AO43" s="473"/>
      <c r="AP43" s="473"/>
      <c r="AQ43" s="473"/>
      <c r="AR43" s="473"/>
      <c r="AS43" s="473"/>
      <c r="AT43" s="473"/>
      <c r="AU43" s="473"/>
      <c r="AV43" s="473"/>
      <c r="AW43" s="473"/>
      <c r="AX43" s="473"/>
      <c r="AY43" s="473"/>
      <c r="AZ43" s="473"/>
      <c r="BA43" s="473"/>
      <c r="BB43" s="473"/>
      <c r="BC43" s="473"/>
      <c r="BD43" s="473"/>
      <c r="BE43" s="473"/>
      <c r="BF43" s="473"/>
      <c r="BG43" s="473"/>
      <c r="BH43" s="473"/>
      <c r="BI43" s="473"/>
      <c r="BJ43" s="473"/>
      <c r="BK43" s="473"/>
      <c r="BL43" s="473"/>
      <c r="BM43" s="473"/>
      <c r="BN43" s="473"/>
      <c r="BO43" s="473"/>
      <c r="BP43" s="473"/>
      <c r="BQ43" s="473"/>
      <c r="BR43" s="473"/>
      <c r="BS43" s="473"/>
      <c r="BT43" s="473"/>
      <c r="BU43" s="473"/>
      <c r="BV43" s="473"/>
      <c r="BW43" s="473"/>
      <c r="BX43" s="473"/>
      <c r="BY43" s="473"/>
      <c r="BZ43" s="473"/>
      <c r="CA43" s="473"/>
      <c r="CB43" s="473"/>
      <c r="CC43" s="473"/>
      <c r="CD43" s="473"/>
      <c r="CE43" s="473"/>
      <c r="CF43" s="473"/>
      <c r="CG43" s="473"/>
      <c r="CH43" s="473"/>
      <c r="CI43" s="473"/>
      <c r="CJ43" s="473"/>
      <c r="CK43" s="473"/>
      <c r="CL43" s="473"/>
      <c r="CM43" s="473"/>
      <c r="CN43" s="473"/>
      <c r="CO43" s="473"/>
      <c r="CP43" s="473"/>
      <c r="CQ43" s="473"/>
      <c r="CR43" s="473"/>
      <c r="CS43" s="473"/>
      <c r="CT43" s="473"/>
      <c r="CU43" s="473"/>
      <c r="CV43" s="473"/>
      <c r="CW43" s="473"/>
      <c r="CX43" s="473"/>
      <c r="CY43" s="473"/>
      <c r="CZ43" s="473"/>
      <c r="DA43" s="473"/>
      <c r="DB43" s="473"/>
      <c r="DC43" s="473"/>
      <c r="DD43" s="473"/>
      <c r="DE43" s="473"/>
      <c r="DF43" s="473"/>
      <c r="DG43" s="473"/>
      <c r="DH43" s="473"/>
      <c r="DI43" s="473"/>
      <c r="DJ43" s="473"/>
      <c r="DK43" s="473"/>
      <c r="DL43" s="473"/>
      <c r="DM43" s="473"/>
      <c r="DN43" s="473"/>
      <c r="DO43" s="473"/>
      <c r="DP43" s="473"/>
      <c r="DQ43" s="473"/>
      <c r="DR43" s="473"/>
      <c r="DS43" s="473"/>
      <c r="DT43" s="473"/>
      <c r="DU43" s="473"/>
      <c r="DV43" s="473"/>
      <c r="DW43" s="473"/>
      <c r="DX43" s="473"/>
      <c r="DY43" s="473"/>
      <c r="DZ43" s="473"/>
      <c r="EA43" s="473"/>
      <c r="EB43" s="473"/>
      <c r="EC43" s="473"/>
      <c r="ED43" s="473"/>
      <c r="EE43" s="473"/>
      <c r="EF43" s="473"/>
      <c r="EG43" s="473"/>
      <c r="EH43" s="473"/>
      <c r="EI43" s="473"/>
      <c r="EJ43" s="473"/>
    </row>
    <row r="44" spans="1:140" s="25" customFormat="1" ht="30.75" customHeight="1" thickBot="1" x14ac:dyDescent="0.3">
      <c r="A44" s="397" t="s">
        <v>219</v>
      </c>
      <c r="B44" s="489" t="s">
        <v>259</v>
      </c>
      <c r="C44" s="399" t="s">
        <v>11</v>
      </c>
      <c r="D44" s="464">
        <f t="shared" si="1"/>
        <v>0</v>
      </c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4"/>
      <c r="AJ44" s="464"/>
      <c r="AK44" s="464"/>
      <c r="AL44" s="464"/>
      <c r="AM44" s="464"/>
      <c r="AN44" s="464"/>
      <c r="AO44" s="464"/>
      <c r="AP44" s="464"/>
      <c r="AQ44" s="464"/>
      <c r="AR44" s="464"/>
      <c r="AS44" s="464"/>
      <c r="AT44" s="464"/>
      <c r="AU44" s="464"/>
      <c r="AV44" s="464"/>
      <c r="AW44" s="464"/>
      <c r="AX44" s="464"/>
      <c r="AY44" s="464"/>
      <c r="AZ44" s="464"/>
      <c r="BA44" s="464"/>
      <c r="BB44" s="464"/>
      <c r="BC44" s="464"/>
      <c r="BD44" s="464"/>
      <c r="BE44" s="464"/>
      <c r="BF44" s="464"/>
      <c r="BG44" s="464"/>
      <c r="BH44" s="464"/>
      <c r="BI44" s="464"/>
      <c r="BJ44" s="464"/>
      <c r="BK44" s="464"/>
      <c r="BL44" s="464"/>
      <c r="BM44" s="464"/>
      <c r="BN44" s="464"/>
      <c r="BO44" s="464"/>
      <c r="BP44" s="464"/>
      <c r="BQ44" s="464"/>
      <c r="BR44" s="464"/>
      <c r="BS44" s="464"/>
      <c r="BT44" s="464"/>
      <c r="BU44" s="464"/>
      <c r="BV44" s="464"/>
      <c r="BW44" s="464"/>
      <c r="BX44" s="464"/>
      <c r="BY44" s="464"/>
      <c r="BZ44" s="464"/>
      <c r="CA44" s="464"/>
      <c r="CB44" s="464"/>
      <c r="CC44" s="464"/>
      <c r="CD44" s="464"/>
      <c r="CE44" s="464"/>
      <c r="CF44" s="464"/>
      <c r="CG44" s="464"/>
      <c r="CH44" s="464"/>
      <c r="CI44" s="464"/>
      <c r="CJ44" s="464"/>
      <c r="CK44" s="464"/>
      <c r="CL44" s="464"/>
      <c r="CM44" s="464"/>
      <c r="CN44" s="464"/>
      <c r="CO44" s="464"/>
      <c r="CP44" s="464"/>
      <c r="CQ44" s="464"/>
      <c r="CR44" s="464"/>
      <c r="CS44" s="464"/>
      <c r="CT44" s="464"/>
      <c r="CU44" s="464"/>
      <c r="CV44" s="464"/>
      <c r="CW44" s="464"/>
      <c r="CX44" s="464"/>
      <c r="CY44" s="464"/>
      <c r="CZ44" s="464"/>
      <c r="DA44" s="464"/>
      <c r="DB44" s="464"/>
      <c r="DC44" s="464"/>
      <c r="DD44" s="464"/>
      <c r="DE44" s="464"/>
      <c r="DF44" s="464"/>
      <c r="DG44" s="464"/>
      <c r="DH44" s="464"/>
      <c r="DI44" s="464"/>
      <c r="DJ44" s="464"/>
      <c r="DK44" s="464"/>
      <c r="DL44" s="464"/>
      <c r="DM44" s="464"/>
      <c r="DN44" s="464"/>
      <c r="DO44" s="464"/>
      <c r="DP44" s="464"/>
      <c r="DQ44" s="464"/>
      <c r="DR44" s="464"/>
      <c r="DS44" s="464"/>
      <c r="DT44" s="464"/>
      <c r="DU44" s="464"/>
      <c r="DV44" s="464"/>
      <c r="DW44" s="464"/>
      <c r="DX44" s="464"/>
      <c r="DY44" s="464"/>
      <c r="DZ44" s="464"/>
      <c r="EA44" s="464"/>
      <c r="EB44" s="464"/>
      <c r="EC44" s="464"/>
      <c r="ED44" s="464"/>
      <c r="EE44" s="464"/>
      <c r="EF44" s="464"/>
      <c r="EG44" s="464"/>
      <c r="EH44" s="464"/>
      <c r="EI44" s="464"/>
      <c r="EJ44" s="464"/>
    </row>
    <row r="45" spans="1:140" s="25" customFormat="1" ht="21.75" customHeight="1" thickBot="1" x14ac:dyDescent="0.3">
      <c r="A45" s="463"/>
      <c r="B45" s="454" t="s">
        <v>90</v>
      </c>
      <c r="C45" s="399" t="s">
        <v>11</v>
      </c>
      <c r="D45" s="464">
        <f>D9+D22+D37+D44</f>
        <v>457.53100000000006</v>
      </c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4"/>
      <c r="BA45" s="464"/>
      <c r="BB45" s="464"/>
      <c r="BC45" s="464"/>
      <c r="BD45" s="464"/>
      <c r="BE45" s="464"/>
      <c r="BF45" s="464"/>
      <c r="BG45" s="464"/>
      <c r="BH45" s="464"/>
      <c r="BI45" s="464"/>
      <c r="BJ45" s="464"/>
      <c r="BK45" s="464"/>
      <c r="BL45" s="464"/>
      <c r="BM45" s="464"/>
      <c r="BN45" s="464"/>
      <c r="BO45" s="464"/>
      <c r="BP45" s="464"/>
      <c r="BQ45" s="464"/>
      <c r="BR45" s="464"/>
      <c r="BS45" s="464"/>
      <c r="BT45" s="464"/>
      <c r="BU45" s="464"/>
      <c r="BV45" s="464"/>
      <c r="BW45" s="464"/>
      <c r="BX45" s="464"/>
      <c r="BY45" s="464"/>
      <c r="BZ45" s="464"/>
      <c r="CA45" s="464"/>
      <c r="CB45" s="464"/>
      <c r="CC45" s="464"/>
      <c r="CD45" s="464"/>
      <c r="CE45" s="464"/>
      <c r="CF45" s="464"/>
      <c r="CG45" s="464"/>
      <c r="CH45" s="464"/>
      <c r="CI45" s="464"/>
      <c r="CJ45" s="464"/>
      <c r="CK45" s="464"/>
      <c r="CL45" s="464"/>
      <c r="CM45" s="464"/>
      <c r="CN45" s="464"/>
      <c r="CO45" s="464"/>
      <c r="CP45" s="464"/>
      <c r="CQ45" s="464"/>
      <c r="CR45" s="464"/>
      <c r="CS45" s="464"/>
      <c r="CT45" s="464"/>
      <c r="CU45" s="464"/>
      <c r="CV45" s="464"/>
      <c r="CW45" s="464"/>
      <c r="CX45" s="464"/>
      <c r="CY45" s="464"/>
      <c r="CZ45" s="464"/>
      <c r="DA45" s="464"/>
      <c r="DB45" s="464"/>
      <c r="DC45" s="464"/>
      <c r="DD45" s="464"/>
      <c r="DE45" s="464"/>
      <c r="DF45" s="464"/>
      <c r="DG45" s="464"/>
      <c r="DH45" s="464"/>
      <c r="DI45" s="464"/>
      <c r="DJ45" s="464"/>
      <c r="DK45" s="464"/>
      <c r="DL45" s="464"/>
      <c r="DM45" s="464"/>
      <c r="DN45" s="464"/>
      <c r="DO45" s="464"/>
      <c r="DP45" s="464"/>
      <c r="DQ45" s="464"/>
      <c r="DR45" s="464"/>
      <c r="DS45" s="464"/>
      <c r="DT45" s="464"/>
      <c r="DU45" s="464"/>
      <c r="DV45" s="464"/>
      <c r="DW45" s="464"/>
      <c r="DX45" s="464"/>
      <c r="DY45" s="464">
        <f t="shared" ref="DY45:EJ45" si="4">DY9+DY22+DY37+DY44</f>
        <v>0</v>
      </c>
      <c r="DZ45" s="464">
        <f t="shared" si="4"/>
        <v>0</v>
      </c>
      <c r="EA45" s="464">
        <f t="shared" si="4"/>
        <v>0</v>
      </c>
      <c r="EB45" s="464">
        <f t="shared" si="4"/>
        <v>26.05</v>
      </c>
      <c r="EC45" s="464">
        <f t="shared" si="4"/>
        <v>0</v>
      </c>
      <c r="ED45" s="464">
        <f t="shared" si="4"/>
        <v>22.248000000000001</v>
      </c>
      <c r="EE45" s="464">
        <f t="shared" si="4"/>
        <v>36.631</v>
      </c>
      <c r="EF45" s="464">
        <f t="shared" si="4"/>
        <v>0</v>
      </c>
      <c r="EG45" s="464">
        <f t="shared" si="4"/>
        <v>0</v>
      </c>
      <c r="EH45" s="464">
        <f t="shared" si="4"/>
        <v>278.16000000000003</v>
      </c>
      <c r="EI45" s="464">
        <f t="shared" si="4"/>
        <v>0</v>
      </c>
      <c r="EJ45" s="494">
        <f t="shared" si="4"/>
        <v>94.441999999999993</v>
      </c>
    </row>
    <row r="46" spans="1:140" s="25" customFormat="1" ht="15" x14ac:dyDescent="0.25">
      <c r="A46" s="460"/>
      <c r="B46" s="200"/>
      <c r="C46" s="201"/>
      <c r="D46" s="203"/>
    </row>
    <row r="47" spans="1:140" ht="47.25" customHeight="1" x14ac:dyDescent="0.25">
      <c r="A47" s="487" t="s">
        <v>267</v>
      </c>
      <c r="B47" s="487"/>
      <c r="D47" s="13"/>
    </row>
    <row r="48" spans="1:140" ht="41.25" customHeight="1" x14ac:dyDescent="0.25">
      <c r="B48" s="89" t="s">
        <v>258</v>
      </c>
      <c r="C48" s="89"/>
    </row>
    <row r="50" spans="1:105" ht="12.75" customHeight="1" x14ac:dyDescent="0.2"/>
    <row r="51" spans="1:105" s="16" customFormat="1" ht="15.75" x14ac:dyDescent="0.25">
      <c r="A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15.75" x14ac:dyDescent="0.25">
      <c r="A52" s="2"/>
      <c r="B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6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</sheetData>
  <mergeCells count="162">
    <mergeCell ref="A4:D4"/>
    <mergeCell ref="A6:A8"/>
    <mergeCell ref="B6:B8"/>
    <mergeCell ref="C6:C8"/>
    <mergeCell ref="A42:A43"/>
    <mergeCell ref="B42:B43"/>
    <mergeCell ref="A25:A26"/>
    <mergeCell ref="B25:B26"/>
    <mergeCell ref="A27:A28"/>
    <mergeCell ref="B27:B28"/>
    <mergeCell ref="A29:A30"/>
    <mergeCell ref="B29:B30"/>
    <mergeCell ref="A40:A41"/>
    <mergeCell ref="B40:B41"/>
    <mergeCell ref="A23:A24"/>
    <mergeCell ref="B23:B24"/>
    <mergeCell ref="A10:A11"/>
    <mergeCell ref="B10:B11"/>
    <mergeCell ref="B33:B34"/>
    <mergeCell ref="A35:A36"/>
    <mergeCell ref="B35:B36"/>
    <mergeCell ref="A31:A32"/>
    <mergeCell ref="B31:B32"/>
    <mergeCell ref="A33:A34"/>
    <mergeCell ref="E6:E7"/>
    <mergeCell ref="F6:F7"/>
    <mergeCell ref="G6:G7"/>
    <mergeCell ref="H6:H7"/>
    <mergeCell ref="I6:I7"/>
    <mergeCell ref="D6:D7"/>
    <mergeCell ref="A38:A39"/>
    <mergeCell ref="B38:B39"/>
    <mergeCell ref="A20:A21"/>
    <mergeCell ref="B20:B21"/>
    <mergeCell ref="A12:A13"/>
    <mergeCell ref="B12:B13"/>
    <mergeCell ref="A14:A15"/>
    <mergeCell ref="B14:B15"/>
    <mergeCell ref="A16:A17"/>
    <mergeCell ref="B16:B17"/>
    <mergeCell ref="A18:A19"/>
    <mergeCell ref="B18:B19"/>
    <mergeCell ref="O6:O7"/>
    <mergeCell ref="P6:P7"/>
    <mergeCell ref="Q6:Q7"/>
    <mergeCell ref="R6:R7"/>
    <mergeCell ref="S6:S7"/>
    <mergeCell ref="J6:J7"/>
    <mergeCell ref="K6:K7"/>
    <mergeCell ref="L6:L7"/>
    <mergeCell ref="M6:M7"/>
    <mergeCell ref="N6:N7"/>
    <mergeCell ref="Y6:Y7"/>
    <mergeCell ref="Z6:Z7"/>
    <mergeCell ref="AA6:AA7"/>
    <mergeCell ref="AB6:AB7"/>
    <mergeCell ref="AC6:AC7"/>
    <mergeCell ref="T6:T7"/>
    <mergeCell ref="U6:U7"/>
    <mergeCell ref="V6:V7"/>
    <mergeCell ref="W6:W7"/>
    <mergeCell ref="X6:X7"/>
    <mergeCell ref="AI6:AI7"/>
    <mergeCell ref="AJ6:AJ7"/>
    <mergeCell ref="AK6:AK7"/>
    <mergeCell ref="AL6:AL7"/>
    <mergeCell ref="AM6:AM7"/>
    <mergeCell ref="AD6:AD7"/>
    <mergeCell ref="AE6:AE7"/>
    <mergeCell ref="AF6:AF7"/>
    <mergeCell ref="AG6:AG7"/>
    <mergeCell ref="AH6:AH7"/>
    <mergeCell ref="AS6:AS7"/>
    <mergeCell ref="AT6:AT7"/>
    <mergeCell ref="AU6:AU7"/>
    <mergeCell ref="AV6:AV7"/>
    <mergeCell ref="AW6:AW7"/>
    <mergeCell ref="AN6:AN7"/>
    <mergeCell ref="AO6:AO7"/>
    <mergeCell ref="AP6:AP7"/>
    <mergeCell ref="AQ6:AQ7"/>
    <mergeCell ref="AR6:AR7"/>
    <mergeCell ref="BC6:BC7"/>
    <mergeCell ref="BD6:BD7"/>
    <mergeCell ref="BE6:BE7"/>
    <mergeCell ref="BF6:BF7"/>
    <mergeCell ref="BG6:BG7"/>
    <mergeCell ref="AX6:AX7"/>
    <mergeCell ref="AY6:AY7"/>
    <mergeCell ref="AZ6:AZ7"/>
    <mergeCell ref="BA6:BA7"/>
    <mergeCell ref="BB6:BB7"/>
    <mergeCell ref="BM6:BM7"/>
    <mergeCell ref="BN6:BN7"/>
    <mergeCell ref="BO6:BO7"/>
    <mergeCell ref="BP6:BP7"/>
    <mergeCell ref="BQ6:BQ7"/>
    <mergeCell ref="BH6:BH7"/>
    <mergeCell ref="BI6:BI7"/>
    <mergeCell ref="BJ6:BJ7"/>
    <mergeCell ref="BK6:BK7"/>
    <mergeCell ref="BL6:BL7"/>
    <mergeCell ref="BW6:BW7"/>
    <mergeCell ref="BX6:BX7"/>
    <mergeCell ref="BY6:BY7"/>
    <mergeCell ref="BZ6:BZ7"/>
    <mergeCell ref="CA6:CA7"/>
    <mergeCell ref="BR6:BR7"/>
    <mergeCell ref="BS6:BS7"/>
    <mergeCell ref="BT6:BT7"/>
    <mergeCell ref="BU6:BU7"/>
    <mergeCell ref="BV6:BV7"/>
    <mergeCell ref="CG6:CG7"/>
    <mergeCell ref="CH6:CH7"/>
    <mergeCell ref="CI6:CI7"/>
    <mergeCell ref="CJ6:CJ7"/>
    <mergeCell ref="CK6:CK7"/>
    <mergeCell ref="CB6:CB7"/>
    <mergeCell ref="CC6:CC7"/>
    <mergeCell ref="CD6:CD7"/>
    <mergeCell ref="CE6:CE7"/>
    <mergeCell ref="CF6:CF7"/>
    <mergeCell ref="CQ6:CQ7"/>
    <mergeCell ref="CR6:CR7"/>
    <mergeCell ref="CS6:CS7"/>
    <mergeCell ref="CT6:CT7"/>
    <mergeCell ref="CU6:CU7"/>
    <mergeCell ref="CL6:CL7"/>
    <mergeCell ref="CM6:CM7"/>
    <mergeCell ref="CN6:CN7"/>
    <mergeCell ref="CO6:CO7"/>
    <mergeCell ref="CP6:CP7"/>
    <mergeCell ref="DA6:DA7"/>
    <mergeCell ref="DB6:DB7"/>
    <mergeCell ref="DC6:DC7"/>
    <mergeCell ref="DD6:DD7"/>
    <mergeCell ref="DE6:DE7"/>
    <mergeCell ref="CV6:CV7"/>
    <mergeCell ref="CW6:CW7"/>
    <mergeCell ref="CX6:CX7"/>
    <mergeCell ref="CY6:CY7"/>
    <mergeCell ref="CZ6:CZ7"/>
    <mergeCell ref="DK6:DK7"/>
    <mergeCell ref="DL6:DL7"/>
    <mergeCell ref="DM6:DM7"/>
    <mergeCell ref="DN6:DN7"/>
    <mergeCell ref="DO6:DO7"/>
    <mergeCell ref="DF6:DF7"/>
    <mergeCell ref="DG6:DG7"/>
    <mergeCell ref="DH6:DH7"/>
    <mergeCell ref="DI6:DI7"/>
    <mergeCell ref="DJ6:DJ7"/>
    <mergeCell ref="DU6:DU7"/>
    <mergeCell ref="DV6:DV7"/>
    <mergeCell ref="DW6:DW7"/>
    <mergeCell ref="DX6:DX7"/>
    <mergeCell ref="DY6:DY7"/>
    <mergeCell ref="DP6:DP7"/>
    <mergeCell ref="DQ6:DQ7"/>
    <mergeCell ref="DR6:DR7"/>
    <mergeCell ref="DS6:DS7"/>
    <mergeCell ref="DT6:DT7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2022-02-17T06:48:31Z</dcterms:modified>
</cp:coreProperties>
</file>