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1.'!$A$1:$D$38</definedName>
  </definedNames>
  <calcPr calcId="145621" refMode="R1C1"/>
</workbook>
</file>

<file path=xl/calcChain.xml><?xml version="1.0" encoding="utf-8"?>
<calcChain xmlns="http://schemas.openxmlformats.org/spreadsheetml/2006/main">
  <c r="EJ6" i="40" l="1"/>
  <c r="EI6" i="40"/>
  <c r="EH6" i="40"/>
  <c r="EG6" i="40"/>
  <c r="EF6" i="40"/>
  <c r="EE6" i="40"/>
  <c r="ED6" i="40"/>
  <c r="EC6" i="40"/>
  <c r="EB6" i="40"/>
  <c r="EA6" i="40"/>
  <c r="DZ6" i="40"/>
  <c r="D33" i="40" l="1"/>
  <c r="DZ26" i="40"/>
  <c r="DY26" i="40"/>
  <c r="EA34" i="40"/>
  <c r="EJ26" i="40"/>
  <c r="EI26" i="40"/>
  <c r="EH26" i="40"/>
  <c r="EG26" i="40"/>
  <c r="EF26" i="40"/>
  <c r="EE26" i="40"/>
  <c r="D26" i="40" s="1"/>
  <c r="ED26" i="40"/>
  <c r="EC26" i="40"/>
  <c r="EB26" i="40"/>
  <c r="DY6" i="40"/>
  <c r="D11" i="40"/>
  <c r="DY13" i="40" l="1"/>
  <c r="DY11" i="40" s="1"/>
  <c r="DZ13" i="40" l="1"/>
  <c r="DZ11" i="40" s="1"/>
  <c r="DZ34" i="40" s="1"/>
  <c r="EB11" i="40"/>
  <c r="EC11" i="40"/>
  <c r="ED11" i="40"/>
  <c r="EE11" i="40"/>
  <c r="EF11" i="40"/>
  <c r="EG11" i="40"/>
  <c r="EH11" i="40"/>
  <c r="EI11" i="40"/>
  <c r="EJ11" i="40"/>
  <c r="D6" i="40" l="1"/>
  <c r="D34" i="40" s="1"/>
  <c r="DY34" i="40" l="1"/>
  <c r="EB34" i="40" l="1"/>
  <c r="ED34" i="40"/>
  <c r="EE34" i="40"/>
  <c r="EF34" i="40"/>
  <c r="EG34" i="40"/>
  <c r="EH34" i="40"/>
  <c r="EI34" i="40"/>
  <c r="EJ34" i="40"/>
  <c r="EC34" i="40"/>
  <c r="EA13" i="40"/>
  <c r="EA11" i="40" s="1"/>
  <c r="EA26" i="40"/>
</calcChain>
</file>

<file path=xl/sharedStrings.xml><?xml version="1.0" encoding="utf-8"?>
<sst xmlns="http://schemas.openxmlformats.org/spreadsheetml/2006/main" count="716" uniqueCount="260">
  <si>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</si>
  <si>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</si>
  <si>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</si>
  <si>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</si>
  <si>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</si>
  <si>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</si>
  <si>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</si>
  <si>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</si>
  <si>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</si>
  <si>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</si>
  <si>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</si>
  <si>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</si>
  <si>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</si>
  <si>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</si>
  <si>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</si>
  <si>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</si>
  <si>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</si>
  <si>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</si>
  <si>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</si>
  <si>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</si>
  <si>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</si>
  <si>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</si>
  <si>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</si>
  <si>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</si>
  <si>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</si>
  <si>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</si>
  <si>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</si>
  <si>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</si>
  <si>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</si>
  <si>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</si>
  <si>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</si>
  <si>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</si>
  <si>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</si>
  <si>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</si>
  <si>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</si>
  <si>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</si>
  <si>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</si>
  <si>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</si>
  <si>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</si>
  <si>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</si>
  <si>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</si>
  <si>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</si>
  <si>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</si>
  <si>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</si>
  <si>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</si>
  <si>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</si>
  <si>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</si>
  <si>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</si>
  <si>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</si>
  <si>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</si>
  <si>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</si>
  <si>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</si>
  <si>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</si>
  <si>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</si>
  <si>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</si>
  <si>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</si>
  <si>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</si>
  <si>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</si>
  <si>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</si>
  <si>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</si>
  <si>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</si>
  <si>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</si>
  <si>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</si>
  <si>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</si>
  <si>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</si>
  <si>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</si>
  <si>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</si>
  <si>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</si>
  <si>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</si>
  <si>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</si>
  <si>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</si>
  <si>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</si>
  <si>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</si>
  <si>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</si>
  <si>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</si>
  <si>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</si>
  <si>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</si>
  <si>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</si>
  <si>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</si>
  <si>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</si>
  <si>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</si>
  <si>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</si>
  <si>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</si>
  <si>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</si>
  <si>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</si>
  <si>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</si>
  <si>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</si>
  <si>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</si>
  <si>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</si>
  <si>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</si>
  <si>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</si>
  <si>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</si>
  <si>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</si>
  <si>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</si>
  <si>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</si>
  <si>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</si>
  <si>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</si>
  <si>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</si>
  <si>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</si>
  <si>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</si>
  <si>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</si>
  <si>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</si>
  <si>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</si>
  <si>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</si>
  <si>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</si>
  <si>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</si>
  <si>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</si>
  <si>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</si>
  <si>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</si>
  <si>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</si>
  <si>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</si>
  <si>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</si>
  <si>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</si>
  <si>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</si>
  <si>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</si>
  <si>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</si>
  <si>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</si>
  <si>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</si>
  <si>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</si>
  <si>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</si>
  <si>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</si>
  <si>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</si>
  <si>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</si>
  <si>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</si>
  <si>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</si>
  <si>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</si>
  <si>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</si>
  <si>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</si>
  <si>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</si>
  <si>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</si>
  <si>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</si>
  <si>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</si>
  <si>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</si>
  <si>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</si>
  <si>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</si>
  <si>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</si>
  <si>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</si>
  <si>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</si>
  <si>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</si>
  <si>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</si>
  <si>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</si>
  <si>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</si>
  <si>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</si>
  <si>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</si>
  <si>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</si>
  <si>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</si>
  <si>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</si>
  <si>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</si>
  <si>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</si>
  <si>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</si>
  <si>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</si>
  <si>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</si>
  <si>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</si>
  <si>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</si>
  <si>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</si>
  <si>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</si>
  <si>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</si>
  <si>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</si>
  <si>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</si>
  <si>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</si>
  <si>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</si>
  <si>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</si>
  <si>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</si>
  <si>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</si>
  <si>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</si>
  <si>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</si>
  <si>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</si>
  <si>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</si>
  <si>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</si>
  <si>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</si>
  <si>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</si>
  <si>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</si>
  <si>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</si>
  <si>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</si>
  <si>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</si>
  <si>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</si>
  <si>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</si>
  <si>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</si>
  <si>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</si>
  <si>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</si>
  <si>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</si>
  <si>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</si>
  <si>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</si>
  <si>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</si>
  <si>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</si>
  <si>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</si>
  <si>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</si>
  <si>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</si>
  <si>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</si>
  <si>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</si>
  <si>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</si>
  <si>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</si>
  <si>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</si>
  <si>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</si>
  <si>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</si>
  <si>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</si>
  <si>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</si>
  <si>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</si>
  <si>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</si>
  <si>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</si>
  <si>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</si>
  <si>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</si>
  <si>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</si>
  <si>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</si>
  <si>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</si>
  <si>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</si>
  <si>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</si>
  <si>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</si>
  <si>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</si>
  <si>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</si>
  <si>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</si>
  <si>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</si>
  <si>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</si>
  <si>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</si>
  <si>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</si>
  <si>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</si>
  <si>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</si>
  <si>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</si>
  <si>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</si>
  <si>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</si>
  <si>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</si>
  <si>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</si>
  <si>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</si>
  <si>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</si>
  <si>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</si>
  <si>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</si>
  <si>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</si>
  <si>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</si>
  <si>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</si>
  <si>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</si>
  <si>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</si>
  <si>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</si>
  <si>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</si>
  <si>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</si>
  <si>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</si>
  <si>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</si>
  <si>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</si>
  <si>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</si>
  <si>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</si>
  <si>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</si>
  <si>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</si>
  <si>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</si>
  <si>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</si>
  <si>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</si>
  <si>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</si>
  <si>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</si>
  <si>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</si>
  <si>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</si>
  <si>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</si>
  <si>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</si>
  <si>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</si>
  <si>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</si>
  <si>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</si>
  <si>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</si>
  <si>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</si>
  <si>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</si>
  <si>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</si>
  <si>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Аварийно-восстановительные работы</t>
  </si>
  <si>
    <t>Отчет по текущему ремонту общего имущества в многоквартирном доме № 47 по ул. Павловская за 2022 год.</t>
  </si>
  <si>
    <t xml:space="preserve">Генеральный директор ООО "УКДС" - управляющей компании ООО "ГК Д.О.М. Колпино" ____________________________ Виноградов М.А.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</si>
</sst>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7" t="s">
        <v>187</v>
      </c>
      <c r="C3" s="498"/>
      <c r="D3" s="498"/>
      <c r="E3" s="498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499" t="s">
        <v>0</v>
      </c>
      <c r="C6" s="501" t="s">
        <v>1</v>
      </c>
      <c r="D6" s="501" t="s">
        <v>2</v>
      </c>
      <c r="E6" s="503" t="s">
        <v>6</v>
      </c>
    </row>
    <row r="7" spans="2:5" ht="13.5" customHeight="1" thickBot="1" x14ac:dyDescent="0.25">
      <c r="B7" s="500"/>
      <c r="C7" s="502"/>
      <c r="D7" s="502"/>
      <c r="E7" s="504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3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4"/>
      <c r="C10" s="172"/>
      <c r="D10" s="170" t="s">
        <v>9</v>
      </c>
      <c r="E10" s="82"/>
    </row>
    <row r="11" spans="2:5" s="25" customFormat="1" ht="16.5" thickBot="1" x14ac:dyDescent="0.3">
      <c r="B11" s="495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6" t="s">
        <v>95</v>
      </c>
      <c r="C96" s="496"/>
      <c r="D96" s="496"/>
      <c r="E96" s="496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05" t="s">
        <v>239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499" t="s">
        <v>0</v>
      </c>
      <c r="B9" s="501" t="s">
        <v>1</v>
      </c>
      <c r="C9" s="501" t="s">
        <v>2</v>
      </c>
      <c r="D9" s="503" t="s">
        <v>6</v>
      </c>
      <c r="E9" s="509" t="s">
        <v>132</v>
      </c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24" t="s">
        <v>135</v>
      </c>
      <c r="S9" s="531"/>
      <c r="T9" s="531"/>
      <c r="U9" s="524" t="s">
        <v>101</v>
      </c>
      <c r="V9" s="531"/>
      <c r="W9" s="524" t="s">
        <v>133</v>
      </c>
      <c r="X9" s="525"/>
    </row>
    <row r="10" spans="1:24" ht="149.25" customHeight="1" thickBot="1" x14ac:dyDescent="0.25">
      <c r="A10" s="506"/>
      <c r="B10" s="507"/>
      <c r="C10" s="507"/>
      <c r="D10" s="508"/>
      <c r="E10" s="509" t="s">
        <v>154</v>
      </c>
      <c r="F10" s="510"/>
      <c r="G10" s="510"/>
      <c r="H10" s="509" t="s">
        <v>162</v>
      </c>
      <c r="I10" s="510"/>
      <c r="J10" s="510"/>
      <c r="K10" s="509" t="s">
        <v>163</v>
      </c>
      <c r="L10" s="510"/>
      <c r="M10" s="510"/>
      <c r="N10" s="509" t="s">
        <v>157</v>
      </c>
      <c r="O10" s="530"/>
      <c r="P10" s="509" t="s">
        <v>158</v>
      </c>
      <c r="Q10" s="510"/>
      <c r="R10" s="526"/>
      <c r="S10" s="532"/>
      <c r="T10" s="532"/>
      <c r="U10" s="526"/>
      <c r="V10" s="532"/>
      <c r="W10" s="526"/>
      <c r="X10" s="527"/>
    </row>
    <row r="11" spans="1:24" ht="13.5" thickBot="1" x14ac:dyDescent="0.25">
      <c r="A11" s="506"/>
      <c r="B11" s="507"/>
      <c r="C11" s="507"/>
      <c r="D11" s="50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3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3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3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4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4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1" t="s">
        <v>167</v>
      </c>
      <c r="B21" s="53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2"/>
      <c r="B22" s="53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2" t="s">
        <v>168</v>
      </c>
      <c r="B23" s="53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2"/>
      <c r="B24" s="53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2" t="s">
        <v>171</v>
      </c>
      <c r="B25" s="54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2"/>
      <c r="B26" s="54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2" t="s">
        <v>173</v>
      </c>
      <c r="B27" s="54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2"/>
      <c r="B28" s="54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2" t="s">
        <v>176</v>
      </c>
      <c r="B29" s="53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2"/>
      <c r="B30" s="53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3" t="s">
        <v>18</v>
      </c>
      <c r="B32" s="517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4"/>
      <c r="B33" s="518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5" t="s">
        <v>57</v>
      </c>
      <c r="B34" s="54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16"/>
      <c r="B35" s="55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3" t="s">
        <v>24</v>
      </c>
      <c r="B36" s="54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3"/>
      <c r="B37" s="55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4"/>
      <c r="B38" s="54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5" t="s">
        <v>25</v>
      </c>
      <c r="B39" s="56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16"/>
      <c r="B40" s="55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3" t="s">
        <v>27</v>
      </c>
      <c r="B41" s="54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16"/>
      <c r="B42" s="55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3" t="s">
        <v>29</v>
      </c>
      <c r="B43" s="517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4"/>
      <c r="B44" s="518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5" t="s">
        <v>31</v>
      </c>
      <c r="B45" s="51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16"/>
      <c r="B46" s="52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3" t="s">
        <v>32</v>
      </c>
      <c r="B47" s="54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4"/>
      <c r="B48" s="54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5" t="s">
        <v>34</v>
      </c>
      <c r="B49" s="51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16"/>
      <c r="B50" s="51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3" t="s">
        <v>35</v>
      </c>
      <c r="B51" s="54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4"/>
      <c r="B52" s="54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5" t="s">
        <v>36</v>
      </c>
      <c r="B53" s="51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16"/>
      <c r="B54" s="51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3" t="s">
        <v>37</v>
      </c>
      <c r="B55" s="54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4"/>
      <c r="B56" s="54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4" t="s">
        <v>51</v>
      </c>
      <c r="B57" s="53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5"/>
      <c r="B58" s="54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3" t="s">
        <v>150</v>
      </c>
      <c r="B59" s="54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4"/>
      <c r="B60" s="54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5" t="s">
        <v>39</v>
      </c>
      <c r="B61" s="51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16"/>
      <c r="B62" s="51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3" t="s">
        <v>41</v>
      </c>
      <c r="B63" s="54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4"/>
      <c r="B64" s="54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5" t="s">
        <v>152</v>
      </c>
      <c r="B65" s="51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16"/>
      <c r="B66" s="51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3" t="s">
        <v>182</v>
      </c>
      <c r="B67" s="54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4"/>
      <c r="B68" s="54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4" t="s">
        <v>204</v>
      </c>
      <c r="B69" s="55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0"/>
      <c r="B70" s="54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1" t="s">
        <v>205</v>
      </c>
      <c r="B72" s="556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2"/>
      <c r="B73" s="557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3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3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3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3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3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3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3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16"/>
      <c r="B81" s="55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3" t="s">
        <v>112</v>
      </c>
      <c r="B82" s="54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4"/>
      <c r="B83" s="54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5" t="s">
        <v>48</v>
      </c>
      <c r="B84" s="51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16"/>
      <c r="B85" s="51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2">
        <v>25</v>
      </c>
      <c r="B87" s="564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3"/>
      <c r="B88" s="565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6">
        <v>26</v>
      </c>
      <c r="B89" s="568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67"/>
      <c r="B90" s="569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4" t="s">
        <v>233</v>
      </c>
      <c r="B91" s="57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5"/>
      <c r="B92" s="57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28" t="s">
        <v>95</v>
      </c>
      <c r="B101" s="528"/>
      <c r="C101" s="528"/>
      <c r="D101" s="528"/>
      <c r="E101" s="528"/>
      <c r="F101" s="528"/>
      <c r="G101" s="528"/>
      <c r="H101" s="528"/>
      <c r="I101" s="528"/>
      <c r="J101" s="528"/>
      <c r="K101" s="528"/>
      <c r="L101" s="528"/>
      <c r="M101" s="528"/>
      <c r="N101" s="528"/>
      <c r="O101" s="528"/>
      <c r="P101" s="528"/>
      <c r="Q101" s="528"/>
      <c r="R101" s="528"/>
      <c r="S101" s="529"/>
      <c r="T101" s="528"/>
      <c r="U101" s="2"/>
      <c r="V101" s="2"/>
      <c r="W101" s="2"/>
      <c r="X101" s="2"/>
    </row>
    <row r="102" spans="1:24" ht="15" x14ac:dyDescent="0.25">
      <c r="A102" s="575" t="s">
        <v>71</v>
      </c>
      <c r="B102" s="55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6"/>
      <c r="B103" s="56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77" t="s">
        <v>16</v>
      </c>
      <c r="B104" s="55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78"/>
      <c r="B105" s="56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77" t="s">
        <v>18</v>
      </c>
      <c r="B106" s="55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78"/>
      <c r="B107" s="56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77" t="s">
        <v>57</v>
      </c>
      <c r="B108" s="55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78"/>
      <c r="B109" s="56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77" t="s">
        <v>24</v>
      </c>
      <c r="B110" s="55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78"/>
      <c r="B111" s="56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77" t="s">
        <v>25</v>
      </c>
      <c r="B112" s="55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78"/>
      <c r="B113" s="56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79">
        <v>7</v>
      </c>
      <c r="B114" s="55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0"/>
      <c r="B115" s="56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1">
        <v>8</v>
      </c>
      <c r="B116" s="55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2"/>
      <c r="B117" s="56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79">
        <v>9</v>
      </c>
      <c r="B118" s="55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0"/>
      <c r="B119" s="56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86" t="s">
        <v>139</v>
      </c>
      <c r="B129" s="58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87"/>
      <c r="B130" s="58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86" t="s">
        <v>140</v>
      </c>
      <c r="B131" s="58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87"/>
      <c r="B132" s="58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86" t="s">
        <v>141</v>
      </c>
      <c r="B133" s="58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87"/>
      <c r="B134" s="58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86" t="s">
        <v>111</v>
      </c>
      <c r="B135" s="58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78"/>
      <c r="B136" s="58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86" t="s">
        <v>142</v>
      </c>
      <c r="B141" s="58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87"/>
      <c r="B142" s="58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86" t="s">
        <v>143</v>
      </c>
      <c r="B143" s="58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87"/>
      <c r="B144" s="58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86" t="s">
        <v>144</v>
      </c>
      <c r="B145" s="58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87"/>
      <c r="B146" s="58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86" t="s">
        <v>145</v>
      </c>
      <c r="B147" s="58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87"/>
      <c r="B148" s="58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86" t="s">
        <v>146</v>
      </c>
      <c r="B149" s="58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87"/>
      <c r="B150" s="58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86" t="s">
        <v>147</v>
      </c>
      <c r="B151" s="58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87"/>
      <c r="B152" s="58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86" t="s">
        <v>148</v>
      </c>
      <c r="B153" s="58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87"/>
      <c r="B154" s="58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86" t="s">
        <v>149</v>
      </c>
      <c r="B155" s="58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78"/>
      <c r="B156" s="58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5"/>
  <sheetViews>
    <sheetView tabSelected="1" view="pageBreakPreview" topLeftCell="A19" zoomScaleNormal="70" zoomScaleSheetLayoutView="100" workbookViewId="0">
      <selection activeCell="A37" sqref="A37"/>
    </sheetView>
  </sheetViews>
  <sheetFormatPr defaultColWidth="8.85546875" defaultRowHeight="12.75" x14ac:dyDescent="0.2"/>
  <cols>
    <col min="1" max="1" width="6.28515625" style="2" customWidth="1"/>
    <col min="2" max="2" width="63" style="2" customWidth="1"/>
    <col min="3" max="3" width="13.5703125" style="2" customWidth="1"/>
    <col min="4" max="4" width="14.42578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7" t="s">
        <v>258</v>
      </c>
      <c r="B1" s="597"/>
      <c r="C1" s="597"/>
      <c r="D1" s="597"/>
    </row>
    <row r="2" spans="1:140" ht="12.75" customHeight="1" thickBot="1" x14ac:dyDescent="0.25">
      <c r="A2" s="1"/>
      <c r="D2" s="3"/>
    </row>
    <row r="3" spans="1:140" ht="27.75" customHeight="1" x14ac:dyDescent="0.2">
      <c r="A3" s="499" t="s">
        <v>0</v>
      </c>
      <c r="B3" s="501" t="s">
        <v>1</v>
      </c>
      <c r="C3" s="598" t="s">
        <v>2</v>
      </c>
      <c r="D3" s="588" t="s">
        <v>241</v>
      </c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588"/>
      <c r="BF3" s="588"/>
      <c r="BG3" s="588"/>
      <c r="BH3" s="588"/>
      <c r="BI3" s="588"/>
      <c r="BJ3" s="588"/>
      <c r="BK3" s="588"/>
      <c r="BL3" s="588"/>
      <c r="BM3" s="588"/>
      <c r="BN3" s="588"/>
      <c r="BO3" s="588"/>
      <c r="BP3" s="588"/>
      <c r="BQ3" s="588"/>
      <c r="BR3" s="588"/>
      <c r="BS3" s="588"/>
      <c r="BT3" s="588"/>
      <c r="BU3" s="588"/>
      <c r="BV3" s="588"/>
      <c r="BW3" s="588"/>
      <c r="BX3" s="588"/>
      <c r="BY3" s="588"/>
      <c r="BZ3" s="588"/>
      <c r="CA3" s="588"/>
      <c r="CB3" s="588"/>
      <c r="CC3" s="588"/>
      <c r="CD3" s="588"/>
      <c r="CE3" s="588"/>
      <c r="CF3" s="588"/>
      <c r="CG3" s="588"/>
      <c r="CH3" s="588"/>
      <c r="CI3" s="588"/>
      <c r="CJ3" s="588"/>
      <c r="CK3" s="588"/>
      <c r="CL3" s="588"/>
      <c r="CM3" s="588"/>
      <c r="CN3" s="588"/>
      <c r="CO3" s="588"/>
      <c r="CP3" s="588"/>
      <c r="CQ3" s="588"/>
      <c r="CR3" s="588"/>
      <c r="CS3" s="588"/>
      <c r="CT3" s="588"/>
      <c r="CU3" s="588"/>
      <c r="CV3" s="588"/>
      <c r="CW3" s="588"/>
      <c r="CX3" s="588"/>
      <c r="CY3" s="588"/>
      <c r="CZ3" s="588"/>
      <c r="DA3" s="588"/>
      <c r="DB3" s="588"/>
      <c r="DC3" s="588"/>
      <c r="DD3" s="588"/>
      <c r="DE3" s="588"/>
      <c r="DF3" s="588"/>
      <c r="DG3" s="588"/>
      <c r="DH3" s="588"/>
      <c r="DI3" s="588"/>
      <c r="DJ3" s="588"/>
      <c r="DK3" s="588"/>
      <c r="DL3" s="588"/>
      <c r="DM3" s="588"/>
      <c r="DN3" s="588"/>
      <c r="DO3" s="588"/>
      <c r="DP3" s="588"/>
      <c r="DQ3" s="588"/>
      <c r="DR3" s="588"/>
      <c r="DS3" s="588"/>
      <c r="DT3" s="588"/>
      <c r="DU3" s="588"/>
      <c r="DV3" s="588"/>
      <c r="DW3" s="588"/>
      <c r="DX3" s="524"/>
      <c r="DY3" s="482" t="s">
        <v>243</v>
      </c>
      <c r="DZ3" s="482" t="s">
        <v>244</v>
      </c>
      <c r="EA3" s="482" t="s">
        <v>245</v>
      </c>
      <c r="EB3" s="482" t="s">
        <v>246</v>
      </c>
      <c r="EC3" s="482" t="s">
        <v>247</v>
      </c>
      <c r="ED3" s="482" t="s">
        <v>248</v>
      </c>
      <c r="EE3" s="482" t="s">
        <v>249</v>
      </c>
      <c r="EF3" s="482" t="s">
        <v>250</v>
      </c>
      <c r="EG3" s="482" t="s">
        <v>251</v>
      </c>
      <c r="EH3" s="482" t="s">
        <v>252</v>
      </c>
      <c r="EI3" s="482" t="s">
        <v>253</v>
      </c>
      <c r="EJ3" s="479" t="s">
        <v>254</v>
      </c>
    </row>
    <row r="4" spans="1:140" ht="25.5" customHeight="1" x14ac:dyDescent="0.2">
      <c r="A4" s="506"/>
      <c r="B4" s="507"/>
      <c r="C4" s="59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89"/>
      <c r="BP4" s="589"/>
      <c r="BQ4" s="589"/>
      <c r="BR4" s="589"/>
      <c r="BS4" s="589"/>
      <c r="BT4" s="589"/>
      <c r="BU4" s="589"/>
      <c r="BV4" s="589"/>
      <c r="BW4" s="589"/>
      <c r="BX4" s="589"/>
      <c r="BY4" s="589"/>
      <c r="BZ4" s="589"/>
      <c r="CA4" s="589"/>
      <c r="CB4" s="589"/>
      <c r="CC4" s="589"/>
      <c r="CD4" s="589"/>
      <c r="CE4" s="589"/>
      <c r="CF4" s="589"/>
      <c r="CG4" s="589"/>
      <c r="CH4" s="589"/>
      <c r="CI4" s="589"/>
      <c r="CJ4" s="589"/>
      <c r="CK4" s="589"/>
      <c r="CL4" s="589"/>
      <c r="CM4" s="589"/>
      <c r="CN4" s="589"/>
      <c r="CO4" s="589"/>
      <c r="CP4" s="589"/>
      <c r="CQ4" s="589"/>
      <c r="CR4" s="589"/>
      <c r="CS4" s="589"/>
      <c r="CT4" s="589"/>
      <c r="CU4" s="589"/>
      <c r="CV4" s="589"/>
      <c r="CW4" s="589"/>
      <c r="CX4" s="589"/>
      <c r="CY4" s="589"/>
      <c r="CZ4" s="589"/>
      <c r="DA4" s="589"/>
      <c r="DB4" s="589"/>
      <c r="DC4" s="589"/>
      <c r="DD4" s="589"/>
      <c r="DE4" s="589"/>
      <c r="DF4" s="589"/>
      <c r="DG4" s="589"/>
      <c r="DH4" s="589"/>
      <c r="DI4" s="589"/>
      <c r="DJ4" s="589"/>
      <c r="DK4" s="589"/>
      <c r="DL4" s="589"/>
      <c r="DM4" s="589"/>
      <c r="DN4" s="589"/>
      <c r="DO4" s="589"/>
      <c r="DP4" s="589"/>
      <c r="DQ4" s="589"/>
      <c r="DR4" s="589"/>
      <c r="DS4" s="589"/>
      <c r="DT4" s="589"/>
      <c r="DU4" s="589"/>
      <c r="DV4" s="589"/>
      <c r="DW4" s="589"/>
      <c r="DX4" s="590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80"/>
    </row>
    <row r="5" spans="1:140" ht="13.5" customHeight="1" thickBot="1" x14ac:dyDescent="0.25">
      <c r="A5" s="506"/>
      <c r="B5" s="507"/>
      <c r="C5" s="599"/>
      <c r="D5" s="476" t="s">
        <v>242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8"/>
      <c r="DY5" s="483"/>
      <c r="DZ5" s="483"/>
      <c r="EA5" s="483"/>
      <c r="EB5" s="483"/>
      <c r="EC5" s="483"/>
      <c r="ED5" s="483"/>
      <c r="EE5" s="483"/>
      <c r="EF5" s="483"/>
      <c r="EG5" s="483"/>
      <c r="EH5" s="483"/>
      <c r="EI5" s="483"/>
      <c r="EJ5" s="481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86">
        <f>SUM(DY6:EJ6)</f>
        <v>0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5"/>
      <c r="DY6" s="475">
        <f>DY8+DY10</f>
        <v>0</v>
      </c>
      <c r="DZ6" s="475">
        <f t="shared" ref="DZ6:EJ6" si="0">DZ8+DZ10</f>
        <v>0</v>
      </c>
      <c r="EA6" s="475">
        <f t="shared" si="0"/>
        <v>0</v>
      </c>
      <c r="EB6" s="475">
        <f t="shared" si="0"/>
        <v>0</v>
      </c>
      <c r="EC6" s="475">
        <f t="shared" si="0"/>
        <v>0</v>
      </c>
      <c r="ED6" s="475">
        <f t="shared" si="0"/>
        <v>0</v>
      </c>
      <c r="EE6" s="475">
        <f t="shared" si="0"/>
        <v>0</v>
      </c>
      <c r="EF6" s="475">
        <f t="shared" si="0"/>
        <v>0</v>
      </c>
      <c r="EG6" s="475">
        <f t="shared" si="0"/>
        <v>0</v>
      </c>
      <c r="EH6" s="475">
        <f t="shared" si="0"/>
        <v>0</v>
      </c>
      <c r="EI6" s="475">
        <f t="shared" si="0"/>
        <v>0</v>
      </c>
      <c r="EJ6" s="475">
        <f t="shared" si="0"/>
        <v>0</v>
      </c>
    </row>
    <row r="7" spans="1:140" s="25" customFormat="1" ht="15" x14ac:dyDescent="0.25">
      <c r="A7" s="515" t="s">
        <v>71</v>
      </c>
      <c r="B7" s="608"/>
      <c r="C7" s="350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488"/>
      <c r="BF7" s="488"/>
      <c r="BG7" s="488"/>
      <c r="BH7" s="488"/>
      <c r="BI7" s="488"/>
      <c r="BJ7" s="488"/>
      <c r="BK7" s="488"/>
      <c r="BL7" s="488"/>
      <c r="BM7" s="488"/>
      <c r="BN7" s="488"/>
      <c r="BO7" s="488"/>
      <c r="BP7" s="488"/>
      <c r="BQ7" s="488"/>
      <c r="BR7" s="488"/>
      <c r="BS7" s="488"/>
      <c r="BT7" s="488"/>
      <c r="BU7" s="488"/>
      <c r="BV7" s="488"/>
      <c r="BW7" s="488"/>
      <c r="BX7" s="488"/>
      <c r="BY7" s="488"/>
      <c r="BZ7" s="488"/>
      <c r="CA7" s="488"/>
      <c r="CB7" s="488"/>
      <c r="CC7" s="488"/>
      <c r="CD7" s="488"/>
      <c r="CE7" s="488"/>
      <c r="CF7" s="488"/>
      <c r="CG7" s="488"/>
      <c r="CH7" s="488"/>
      <c r="CI7" s="488"/>
      <c r="CJ7" s="488"/>
      <c r="CK7" s="488"/>
      <c r="CL7" s="488"/>
      <c r="CM7" s="488"/>
      <c r="CN7" s="488"/>
      <c r="CO7" s="488"/>
      <c r="CP7" s="488"/>
      <c r="CQ7" s="488"/>
      <c r="CR7" s="488"/>
      <c r="CS7" s="488"/>
      <c r="CT7" s="488"/>
      <c r="CU7" s="488"/>
      <c r="CV7" s="488"/>
      <c r="CW7" s="488"/>
      <c r="CX7" s="488"/>
      <c r="CY7" s="488"/>
      <c r="CZ7" s="488"/>
      <c r="DA7" s="488"/>
      <c r="DB7" s="488"/>
      <c r="DC7" s="488"/>
      <c r="DD7" s="488"/>
      <c r="DE7" s="488"/>
      <c r="DF7" s="488"/>
      <c r="DG7" s="488"/>
      <c r="DH7" s="488"/>
      <c r="DI7" s="488"/>
      <c r="DJ7" s="488"/>
      <c r="DK7" s="488"/>
      <c r="DL7" s="488"/>
      <c r="DM7" s="488"/>
      <c r="DN7" s="488"/>
      <c r="DO7" s="488"/>
      <c r="DP7" s="488"/>
      <c r="DQ7" s="488"/>
      <c r="DR7" s="488"/>
      <c r="DS7" s="488"/>
      <c r="DT7" s="488"/>
      <c r="DU7" s="488"/>
      <c r="DV7" s="488"/>
      <c r="DW7" s="488"/>
      <c r="DX7" s="488"/>
      <c r="DY7" s="488"/>
      <c r="DZ7" s="488"/>
      <c r="EA7" s="488"/>
      <c r="EB7" s="488"/>
      <c r="EC7" s="488"/>
      <c r="ED7" s="488"/>
      <c r="EE7" s="488"/>
      <c r="EF7" s="488"/>
      <c r="EG7" s="488"/>
      <c r="EH7" s="488"/>
      <c r="EI7" s="488"/>
      <c r="EJ7" s="488"/>
    </row>
    <row r="8" spans="1:140" s="25" customFormat="1" ht="19.5" customHeight="1" x14ac:dyDescent="0.25">
      <c r="A8" s="523"/>
      <c r="B8" s="540"/>
      <c r="C8" s="191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  <c r="EG8" s="467"/>
      <c r="EH8" s="467"/>
      <c r="EI8" s="467"/>
      <c r="EJ8" s="467"/>
    </row>
    <row r="9" spans="1:140" s="25" customFormat="1" ht="15" customHeight="1" x14ac:dyDescent="0.25">
      <c r="A9" s="513" t="s">
        <v>167</v>
      </c>
      <c r="B9" s="595"/>
      <c r="C9" s="335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7"/>
      <c r="BH9" s="487"/>
      <c r="BI9" s="487"/>
      <c r="BJ9" s="487"/>
      <c r="BK9" s="487"/>
      <c r="BL9" s="487"/>
      <c r="BM9" s="487"/>
      <c r="BN9" s="487"/>
      <c r="BO9" s="487"/>
      <c r="BP9" s="487"/>
      <c r="BQ9" s="487"/>
      <c r="BR9" s="487"/>
      <c r="BS9" s="487"/>
      <c r="BT9" s="487"/>
      <c r="BU9" s="487"/>
      <c r="BV9" s="487"/>
      <c r="BW9" s="487"/>
      <c r="BX9" s="487"/>
      <c r="BY9" s="487"/>
      <c r="BZ9" s="487"/>
      <c r="CA9" s="487"/>
      <c r="CB9" s="487"/>
      <c r="CC9" s="487"/>
      <c r="CD9" s="487"/>
      <c r="CE9" s="487"/>
      <c r="CF9" s="487"/>
      <c r="CG9" s="487"/>
      <c r="CH9" s="487"/>
      <c r="CI9" s="487"/>
      <c r="CJ9" s="487"/>
      <c r="CK9" s="487"/>
      <c r="CL9" s="487"/>
      <c r="CM9" s="487"/>
      <c r="CN9" s="487"/>
      <c r="CO9" s="487"/>
      <c r="CP9" s="487"/>
      <c r="CQ9" s="487"/>
      <c r="CR9" s="487"/>
      <c r="CS9" s="487"/>
      <c r="CT9" s="487"/>
      <c r="CU9" s="487"/>
      <c r="CV9" s="487"/>
      <c r="CW9" s="487"/>
      <c r="CX9" s="487"/>
      <c r="CY9" s="487"/>
      <c r="CZ9" s="487"/>
      <c r="DA9" s="487"/>
      <c r="DB9" s="487"/>
      <c r="DC9" s="487"/>
      <c r="DD9" s="487"/>
      <c r="DE9" s="487"/>
      <c r="DF9" s="487"/>
      <c r="DG9" s="487"/>
      <c r="DH9" s="487"/>
      <c r="DI9" s="487"/>
      <c r="DJ9" s="487"/>
      <c r="DK9" s="487"/>
      <c r="DL9" s="487"/>
      <c r="DM9" s="487"/>
      <c r="DN9" s="487"/>
      <c r="DO9" s="487"/>
      <c r="DP9" s="487"/>
      <c r="DQ9" s="487"/>
      <c r="DR9" s="487"/>
      <c r="DS9" s="487"/>
      <c r="DT9" s="487"/>
      <c r="DU9" s="487"/>
      <c r="DV9" s="487"/>
      <c r="DW9" s="487"/>
      <c r="DX9" s="487"/>
      <c r="DY9" s="487"/>
      <c r="DZ9" s="487"/>
      <c r="EA9" s="487"/>
      <c r="EB9" s="487"/>
      <c r="EC9" s="487"/>
      <c r="ED9" s="487"/>
      <c r="EE9" s="487"/>
      <c r="EF9" s="487"/>
      <c r="EG9" s="487"/>
      <c r="EH9" s="487"/>
      <c r="EI9" s="487"/>
      <c r="EJ9" s="487"/>
    </row>
    <row r="10" spans="1:140" s="25" customFormat="1" ht="15" customHeight="1" thickBot="1" x14ac:dyDescent="0.3">
      <c r="A10" s="516"/>
      <c r="B10" s="596"/>
      <c r="C10" s="329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</row>
    <row r="11" spans="1:140" s="25" customFormat="1" ht="15.75" thickBot="1" x14ac:dyDescent="0.3">
      <c r="A11" s="397" t="s">
        <v>75</v>
      </c>
      <c r="B11" s="454" t="s">
        <v>76</v>
      </c>
      <c r="C11" s="399" t="s">
        <v>11</v>
      </c>
      <c r="D11" s="486">
        <f>SUM(DY11:EJ11)</f>
        <v>0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86">
        <f>DY13+DY23+DY25</f>
        <v>0</v>
      </c>
      <c r="DZ11" s="486">
        <f>DZ13+DZ23+DZ25</f>
        <v>0</v>
      </c>
      <c r="EA11" s="486">
        <f t="shared" ref="EA11:EJ11" si="1">EA13+EA23+EA25</f>
        <v>0</v>
      </c>
      <c r="EB11" s="486">
        <f t="shared" si="1"/>
        <v>0</v>
      </c>
      <c r="EC11" s="486">
        <f t="shared" si="1"/>
        <v>0</v>
      </c>
      <c r="ED11" s="486">
        <f t="shared" si="1"/>
        <v>0</v>
      </c>
      <c r="EE11" s="486">
        <f t="shared" si="1"/>
        <v>0</v>
      </c>
      <c r="EF11" s="486">
        <f t="shared" si="1"/>
        <v>0</v>
      </c>
      <c r="EG11" s="486">
        <f t="shared" si="1"/>
        <v>0</v>
      </c>
      <c r="EH11" s="486">
        <f t="shared" si="1"/>
        <v>0</v>
      </c>
      <c r="EI11" s="486">
        <f t="shared" si="1"/>
        <v>0</v>
      </c>
      <c r="EJ11" s="486">
        <f t="shared" si="1"/>
        <v>0</v>
      </c>
    </row>
    <row r="12" spans="1:140" s="25" customFormat="1" ht="15" x14ac:dyDescent="0.25">
      <c r="A12" s="604" t="s">
        <v>205</v>
      </c>
      <c r="B12" s="606" t="s">
        <v>206</v>
      </c>
      <c r="C12" s="466" t="s">
        <v>17</v>
      </c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85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</row>
    <row r="13" spans="1:140" s="25" customFormat="1" ht="15" x14ac:dyDescent="0.25">
      <c r="A13" s="605"/>
      <c r="B13" s="607"/>
      <c r="C13" s="461" t="s">
        <v>11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>
        <f>DY15+DY17+DY19+DY21</f>
        <v>0</v>
      </c>
      <c r="DZ13" s="469">
        <f>DZ15+DZ17+DZ19+DZ21</f>
        <v>0</v>
      </c>
      <c r="EA13" s="467">
        <f>EA15+EA17+EA19+EA21</f>
        <v>0</v>
      </c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ht="15" x14ac:dyDescent="0.25">
      <c r="A14" s="523" t="s">
        <v>229</v>
      </c>
      <c r="B14" s="536" t="s">
        <v>19</v>
      </c>
      <c r="C14" s="191" t="s">
        <v>20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23"/>
      <c r="B15" s="536"/>
      <c r="C15" s="19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23" t="s">
        <v>230</v>
      </c>
      <c r="B16" s="536" t="s">
        <v>21</v>
      </c>
      <c r="C16" s="191" t="s">
        <v>17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4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23"/>
      <c r="B17" s="536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23" t="s">
        <v>231</v>
      </c>
      <c r="B18" s="536" t="s">
        <v>22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84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23"/>
      <c r="B19" s="536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23" t="s">
        <v>232</v>
      </c>
      <c r="B20" s="536" t="s">
        <v>23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customHeight="1" x14ac:dyDescent="0.25">
      <c r="A21" s="514"/>
      <c r="B21" s="594"/>
      <c r="C21" s="344" t="s">
        <v>11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0" ht="15" x14ac:dyDescent="0.25">
      <c r="A22" s="523" t="s">
        <v>112</v>
      </c>
      <c r="B22" s="539" t="s">
        <v>49</v>
      </c>
      <c r="C22" s="191" t="s">
        <v>28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23"/>
      <c r="B23" s="539"/>
      <c r="C23" s="191" t="s">
        <v>11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13" t="s">
        <v>48</v>
      </c>
      <c r="B24" s="595" t="s">
        <v>216</v>
      </c>
      <c r="C24" s="335" t="s">
        <v>28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0" ht="15.75" thickBot="1" x14ac:dyDescent="0.3">
      <c r="A25" s="516"/>
      <c r="B25" s="596"/>
      <c r="C25" s="329" t="s">
        <v>11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0" s="25" customFormat="1" ht="15.75" thickBot="1" x14ac:dyDescent="0.3">
      <c r="A26" s="463" t="s">
        <v>87</v>
      </c>
      <c r="B26" s="454" t="s">
        <v>85</v>
      </c>
      <c r="C26" s="399" t="s">
        <v>11</v>
      </c>
      <c r="D26" s="486">
        <f>SUM(DY26:EJ26)</f>
        <v>1.296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 t="shared" ref="DY26:DZ26" si="2">DY28+DY30+DY32</f>
        <v>0</v>
      </c>
      <c r="DZ26" s="464">
        <f t="shared" si="2"/>
        <v>0</v>
      </c>
      <c r="EA26" s="464">
        <f>EA28+EA30+EA32</f>
        <v>0</v>
      </c>
      <c r="EB26" s="464">
        <f t="shared" ref="EB26:EJ26" si="3">EB28+EB30+EB32</f>
        <v>0</v>
      </c>
      <c r="EC26" s="464">
        <f t="shared" si="3"/>
        <v>0</v>
      </c>
      <c r="ED26" s="464">
        <f t="shared" si="3"/>
        <v>0</v>
      </c>
      <c r="EE26" s="464">
        <f t="shared" si="3"/>
        <v>1.296</v>
      </c>
      <c r="EF26" s="464">
        <f t="shared" si="3"/>
        <v>0</v>
      </c>
      <c r="EG26" s="464">
        <f t="shared" si="3"/>
        <v>0</v>
      </c>
      <c r="EH26" s="464">
        <f t="shared" si="3"/>
        <v>0</v>
      </c>
      <c r="EI26" s="464">
        <f t="shared" si="3"/>
        <v>0</v>
      </c>
      <c r="EJ26" s="464">
        <f t="shared" si="3"/>
        <v>0</v>
      </c>
    </row>
    <row r="27" spans="1:140" s="25" customFormat="1" ht="15" x14ac:dyDescent="0.25">
      <c r="A27" s="591">
        <v>25</v>
      </c>
      <c r="B27" s="593" t="s">
        <v>217</v>
      </c>
      <c r="C27" s="335" t="s">
        <v>17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472"/>
      <c r="CX27" s="472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2"/>
      <c r="DJ27" s="472"/>
      <c r="DK27" s="472"/>
      <c r="DL27" s="472"/>
      <c r="DM27" s="472"/>
      <c r="DN27" s="472"/>
      <c r="DO27" s="472"/>
      <c r="DP27" s="472"/>
      <c r="DQ27" s="472"/>
      <c r="DR27" s="472"/>
      <c r="DS27" s="472"/>
      <c r="DT27" s="472"/>
      <c r="DU27" s="472"/>
      <c r="DV27" s="472"/>
      <c r="DW27" s="472"/>
      <c r="DX27" s="472"/>
      <c r="DY27" s="472"/>
      <c r="DZ27" s="472"/>
      <c r="EA27" s="472"/>
      <c r="EB27" s="472"/>
      <c r="EC27" s="472"/>
      <c r="ED27" s="472"/>
      <c r="EE27" s="472"/>
      <c r="EF27" s="472"/>
      <c r="EG27" s="472"/>
      <c r="EH27" s="472"/>
      <c r="EI27" s="472"/>
      <c r="EJ27" s="472"/>
    </row>
    <row r="28" spans="1:140" s="25" customFormat="1" ht="15" x14ac:dyDescent="0.25">
      <c r="A28" s="592"/>
      <c r="B28" s="594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0" s="25" customFormat="1" ht="15" x14ac:dyDescent="0.25">
      <c r="A29" s="602">
        <v>26</v>
      </c>
      <c r="B29" s="603" t="s">
        <v>255</v>
      </c>
      <c r="C29" s="489" t="s">
        <v>28</v>
      </c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0"/>
      <c r="BJ29" s="490"/>
      <c r="BK29" s="490"/>
      <c r="BL29" s="490"/>
      <c r="BM29" s="490"/>
      <c r="BN29" s="490"/>
      <c r="BO29" s="490"/>
      <c r="BP29" s="490"/>
      <c r="BQ29" s="490"/>
      <c r="BR29" s="490"/>
      <c r="BS29" s="490"/>
      <c r="BT29" s="490"/>
      <c r="BU29" s="490"/>
      <c r="BV29" s="490"/>
      <c r="BW29" s="490"/>
      <c r="BX29" s="490"/>
      <c r="BY29" s="490"/>
      <c r="BZ29" s="490"/>
      <c r="CA29" s="490"/>
      <c r="CB29" s="490"/>
      <c r="CC29" s="490"/>
      <c r="CD29" s="490"/>
      <c r="CE29" s="490"/>
      <c r="CF29" s="490"/>
      <c r="CG29" s="490"/>
      <c r="CH29" s="490"/>
      <c r="CI29" s="490"/>
      <c r="CJ29" s="490"/>
      <c r="CK29" s="490"/>
      <c r="CL29" s="490"/>
      <c r="CM29" s="490"/>
      <c r="CN29" s="490"/>
      <c r="CO29" s="490"/>
      <c r="CP29" s="490"/>
      <c r="CQ29" s="490"/>
      <c r="CR29" s="490"/>
      <c r="CS29" s="490"/>
      <c r="CT29" s="490"/>
      <c r="CU29" s="490"/>
      <c r="CV29" s="490"/>
      <c r="CW29" s="490"/>
      <c r="CX29" s="490"/>
      <c r="CY29" s="490"/>
      <c r="CZ29" s="490"/>
      <c r="DA29" s="490"/>
      <c r="DB29" s="490"/>
      <c r="DC29" s="490"/>
      <c r="DD29" s="490"/>
      <c r="DE29" s="490"/>
      <c r="DF29" s="490"/>
      <c r="DG29" s="490"/>
      <c r="DH29" s="490"/>
      <c r="DI29" s="490"/>
      <c r="DJ29" s="490"/>
      <c r="DK29" s="490"/>
      <c r="DL29" s="490"/>
      <c r="DM29" s="490"/>
      <c r="DN29" s="490"/>
      <c r="DO29" s="490"/>
      <c r="DP29" s="490"/>
      <c r="DQ29" s="490"/>
      <c r="DR29" s="490"/>
      <c r="DS29" s="490"/>
      <c r="DT29" s="490"/>
      <c r="DU29" s="490"/>
      <c r="DV29" s="490"/>
      <c r="DW29" s="490"/>
      <c r="DX29" s="490"/>
      <c r="DY29" s="490"/>
      <c r="DZ29" s="490"/>
      <c r="EA29" s="491"/>
      <c r="EB29" s="490"/>
      <c r="EC29" s="490"/>
      <c r="ED29" s="490"/>
      <c r="EE29" s="491">
        <v>1</v>
      </c>
      <c r="EF29" s="490"/>
      <c r="EG29" s="490"/>
      <c r="EH29" s="490"/>
      <c r="EI29" s="490"/>
      <c r="EJ29" s="490"/>
    </row>
    <row r="30" spans="1:140" s="25" customFormat="1" ht="16.5" customHeight="1" x14ac:dyDescent="0.25">
      <c r="A30" s="602"/>
      <c r="B30" s="603"/>
      <c r="C30" s="191" t="s">
        <v>11</v>
      </c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492"/>
      <c r="BE30" s="492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2"/>
      <c r="CA30" s="492"/>
      <c r="CB30" s="492"/>
      <c r="CC30" s="492"/>
      <c r="CD30" s="492"/>
      <c r="CE30" s="492"/>
      <c r="CF30" s="492"/>
      <c r="CG30" s="492"/>
      <c r="CH30" s="492"/>
      <c r="CI30" s="492"/>
      <c r="CJ30" s="492"/>
      <c r="CK30" s="492"/>
      <c r="CL30" s="492"/>
      <c r="CM30" s="492"/>
      <c r="CN30" s="492"/>
      <c r="CO30" s="492"/>
      <c r="CP30" s="492"/>
      <c r="CQ30" s="492"/>
      <c r="CR30" s="492"/>
      <c r="CS30" s="492"/>
      <c r="CT30" s="492"/>
      <c r="CU30" s="492"/>
      <c r="CV30" s="492"/>
      <c r="CW30" s="492"/>
      <c r="CX30" s="492"/>
      <c r="CY30" s="492"/>
      <c r="CZ30" s="492"/>
      <c r="DA30" s="492"/>
      <c r="DB30" s="492"/>
      <c r="DC30" s="492"/>
      <c r="DD30" s="492"/>
      <c r="DE30" s="492"/>
      <c r="DF30" s="492"/>
      <c r="DG30" s="492"/>
      <c r="DH30" s="492"/>
      <c r="DI30" s="492"/>
      <c r="DJ30" s="492"/>
      <c r="DK30" s="492"/>
      <c r="DL30" s="492"/>
      <c r="DM30" s="492"/>
      <c r="DN30" s="492"/>
      <c r="DO30" s="492"/>
      <c r="DP30" s="492"/>
      <c r="DQ30" s="492"/>
      <c r="DR30" s="492"/>
      <c r="DS30" s="492"/>
      <c r="DT30" s="492"/>
      <c r="DU30" s="492"/>
      <c r="DV30" s="492"/>
      <c r="DW30" s="492"/>
      <c r="DX30" s="492"/>
      <c r="DY30" s="492"/>
      <c r="DZ30" s="492"/>
      <c r="EA30" s="472"/>
      <c r="EB30" s="492"/>
      <c r="EC30" s="492"/>
      <c r="ED30" s="492"/>
      <c r="EE30" s="472">
        <v>1.296</v>
      </c>
      <c r="EF30" s="492"/>
      <c r="EG30" s="492"/>
      <c r="EH30" s="492"/>
      <c r="EI30" s="492"/>
      <c r="EJ30" s="492"/>
    </row>
    <row r="31" spans="1:140" s="25" customFormat="1" ht="15" x14ac:dyDescent="0.25">
      <c r="A31" s="513" t="s">
        <v>233</v>
      </c>
      <c r="B31" s="600" t="s">
        <v>60</v>
      </c>
      <c r="C31" s="335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0" s="25" customFormat="1" ht="15.75" thickBot="1" x14ac:dyDescent="0.3">
      <c r="A32" s="516"/>
      <c r="B32" s="601"/>
      <c r="C32" s="329" t="s">
        <v>11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</row>
    <row r="33" spans="1:140" s="25" customFormat="1" ht="17.25" customHeight="1" thickBot="1" x14ac:dyDescent="0.3">
      <c r="A33" s="397" t="s">
        <v>219</v>
      </c>
      <c r="B33" s="398" t="s">
        <v>257</v>
      </c>
      <c r="C33" s="399" t="s">
        <v>11</v>
      </c>
      <c r="D33" s="486">
        <f>SUM(DY33:EJ33)</f>
        <v>0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/>
      <c r="ED33" s="464"/>
      <c r="EE33" s="464"/>
      <c r="EF33" s="464"/>
      <c r="EG33" s="464"/>
      <c r="EH33" s="464"/>
      <c r="EI33" s="464"/>
      <c r="EJ33" s="464"/>
    </row>
    <row r="34" spans="1:140" s="25" customFormat="1" ht="21.75" customHeight="1" thickBot="1" x14ac:dyDescent="0.3">
      <c r="A34" s="417"/>
      <c r="B34" s="418" t="s">
        <v>90</v>
      </c>
      <c r="C34" s="419" t="s">
        <v>11</v>
      </c>
      <c r="D34" s="465">
        <f>D6+D11+D26+D33</f>
        <v>1.296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>
        <f>DY6+DY11+DY26+DY33</f>
        <v>0</v>
      </c>
      <c r="DZ34" s="465">
        <f>DZ6+DZ11+DZ26+DZ33</f>
        <v>0</v>
      </c>
      <c r="EA34" s="465">
        <f>EA6+EA11+EA26+EA33</f>
        <v>0</v>
      </c>
      <c r="EB34" s="465">
        <f t="shared" ref="EB34:EJ34" si="4">EB6+EB11+EB26+EB33</f>
        <v>0</v>
      </c>
      <c r="EC34" s="465">
        <f t="shared" si="4"/>
        <v>0</v>
      </c>
      <c r="ED34" s="465">
        <f t="shared" si="4"/>
        <v>0</v>
      </c>
      <c r="EE34" s="465">
        <f t="shared" si="4"/>
        <v>1.296</v>
      </c>
      <c r="EF34" s="465">
        <f t="shared" si="4"/>
        <v>0</v>
      </c>
      <c r="EG34" s="465">
        <f t="shared" si="4"/>
        <v>0</v>
      </c>
      <c r="EH34" s="465">
        <f t="shared" si="4"/>
        <v>0</v>
      </c>
      <c r="EI34" s="465">
        <f t="shared" si="4"/>
        <v>0</v>
      </c>
      <c r="EJ34" s="465">
        <f t="shared" si="4"/>
        <v>0</v>
      </c>
    </row>
    <row r="35" spans="1:140" s="25" customFormat="1" ht="15" x14ac:dyDescent="0.25">
      <c r="A35" s="460"/>
      <c r="B35" s="200"/>
      <c r="C35" s="201"/>
      <c r="D35" s="203"/>
    </row>
    <row r="36" spans="1:140" ht="39" customHeight="1" x14ac:dyDescent="0.25">
      <c r="A36" s="89" t="s">
        <v>259</v>
      </c>
      <c r="C36" s="89"/>
    </row>
    <row r="37" spans="1:140" ht="18.75" customHeight="1" x14ac:dyDescent="0.25">
      <c r="C37" s="89"/>
    </row>
    <row r="38" spans="1:140" ht="22.5" customHeight="1" x14ac:dyDescent="0.25">
      <c r="B38" s="89" t="s">
        <v>256</v>
      </c>
      <c r="C38" s="89"/>
    </row>
    <row r="40" spans="1:140" ht="12.75" customHeight="1" x14ac:dyDescent="0.2"/>
    <row r="41" spans="1:140" s="16" customFormat="1" ht="15.75" x14ac:dyDescent="0.25">
      <c r="A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15.75" x14ac:dyDescent="0.25">
      <c r="A42" s="2"/>
      <c r="B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</sheetData>
  <mergeCells count="153"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7:A8"/>
    <mergeCell ref="B7:B8"/>
    <mergeCell ref="B22:B23"/>
    <mergeCell ref="A24:A25"/>
    <mergeCell ref="B24:B25"/>
    <mergeCell ref="A20:A21"/>
    <mergeCell ref="B20:B21"/>
    <mergeCell ref="A22:A23"/>
    <mergeCell ref="E3:E4"/>
    <mergeCell ref="F3:F4"/>
    <mergeCell ref="G3:G4"/>
    <mergeCell ref="H3:H4"/>
    <mergeCell ref="I3:I4"/>
    <mergeCell ref="D3:D4"/>
    <mergeCell ref="A27:A28"/>
    <mergeCell ref="B27:B28"/>
    <mergeCell ref="A9:A10"/>
    <mergeCell ref="B9:B10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2022-02-11T06:23:37Z</dcterms:modified>
</cp:coreProperties>
</file>