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35" yWindow="105" windowWidth="14805" windowHeight="8010"/>
  </bookViews>
  <sheets>
    <sheet name="тарасова 8 к2" sheetId="21" r:id="rId1"/>
  </sheets>
  <calcPr calcId="145621"/>
</workbook>
</file>

<file path=xl/calcChain.xml><?xml version="1.0" encoding="utf-8"?>
<calcChain xmlns="http://schemas.openxmlformats.org/spreadsheetml/2006/main">
  <c r="H13" i="21" l="1"/>
  <c r="H14" i="21" l="1"/>
  <c r="E9" i="21" l="1"/>
  <c r="C9" i="21"/>
  <c r="F9" i="21" l="1"/>
  <c r="H12" i="21" s="1"/>
  <c r="H15" i="21" l="1"/>
  <c r="H9" i="21"/>
</calcChain>
</file>

<file path=xl/sharedStrings.xml><?xml version="1.0" encoding="utf-8"?>
<sst xmlns="http://schemas.openxmlformats.org/spreadsheetml/2006/main" count="28" uniqueCount="28">
  <si>
    <t>Общая жилая площадь, м2</t>
  </si>
  <si>
    <t>Наименование работ</t>
  </si>
  <si>
    <t>ед. изм.</t>
  </si>
  <si>
    <t>объём</t>
  </si>
  <si>
    <t>стоимость за ед., руб.</t>
  </si>
  <si>
    <t>общ. стоимость, руб.</t>
  </si>
  <si>
    <t>Бюджет на 1-е полгода, руб</t>
  </si>
  <si>
    <t>Тириф, руб/м2 с 01.07 по 01.12</t>
  </si>
  <si>
    <t>Бюджет на 2-е полугодие, руб</t>
  </si>
  <si>
    <t>Бюджет на год, руб</t>
  </si>
  <si>
    <t>ВСЕГО, руб.</t>
  </si>
  <si>
    <t>ИТОГО</t>
  </si>
  <si>
    <t>УТВЕРЖДАЮ:</t>
  </si>
  <si>
    <t>Генеральный директор ООО "УКДС"</t>
  </si>
  <si>
    <t>____________________________</t>
  </si>
  <si>
    <t>Остаток за предыдущий период, руб.</t>
  </si>
  <si>
    <t>шт.</t>
  </si>
  <si>
    <t>управляющей компании ООО "ГК Д.О.М.Центр"</t>
  </si>
  <si>
    <t>Бюджет на текущий ремонт по ул. Тарасова 8 корп. 2</t>
  </si>
  <si>
    <t>1</t>
  </si>
  <si>
    <t>АВР (аварийно-восстановительные работы), не менее 10%</t>
  </si>
  <si>
    <t>М.А. Виноградов</t>
  </si>
  <si>
    <t>План текущего ремонта на 2023 г.</t>
  </si>
  <si>
    <t>Ремонт системы АППЗ</t>
  </si>
  <si>
    <t>Тариф, руб/м2 с 01.01 по 01.07</t>
  </si>
  <si>
    <t>м2</t>
  </si>
  <si>
    <t>100</t>
  </si>
  <si>
    <t>Косметический ремонт мест холла 1 этажа на лестничной клетке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</si>
</sst>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/>
    <xf numFmtId="165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topLeftCell="A4" zoomScaleNormal="100" workbookViewId="0">
      <selection activeCell="F14" sqref="F14"/>
    </sheetView>
  </sheetViews>
  <sheetFormatPr defaultRowHeight="15" x14ac:dyDescent="0.25"/>
  <cols>
    <col min="1" max="1" width="17.85546875" style="1" customWidth="1"/>
    <col min="2" max="2" width="21.5703125" style="1" customWidth="1"/>
    <col min="3" max="3" width="21.140625" style="1" customWidth="1"/>
    <col min="4" max="4" width="17.28515625" style="1" customWidth="1"/>
    <col min="5" max="5" width="20.85546875" style="1" customWidth="1"/>
    <col min="6" max="6" width="19.42578125" style="1" customWidth="1"/>
    <col min="7" max="7" width="21.140625" style="1" customWidth="1"/>
    <col min="8" max="8" width="19.28515625" style="1" customWidth="1"/>
    <col min="9" max="9" width="11.7109375" style="1" bestFit="1" customWidth="1"/>
    <col min="10" max="16384" width="9.140625" style="1"/>
  </cols>
  <sheetData>
    <row r="1" spans="1:8" ht="15.75" x14ac:dyDescent="0.25">
      <c r="B1" s="11" t="s">
        <v>12</v>
      </c>
      <c r="C1" s="12"/>
    </row>
    <row r="2" spans="1:8" ht="15.75" x14ac:dyDescent="0.25">
      <c r="B2" s="12" t="s">
        <v>13</v>
      </c>
      <c r="C2" s="12"/>
    </row>
    <row r="3" spans="1:8" ht="15.75" x14ac:dyDescent="0.25">
      <c r="B3" s="12" t="s">
        <v>17</v>
      </c>
      <c r="C3" s="12"/>
    </row>
    <row r="4" spans="1:8" ht="15.75" x14ac:dyDescent="0.25">
      <c r="B4" s="12" t="s">
        <v>14</v>
      </c>
      <c r="C4" s="12" t="s">
        <v>21</v>
      </c>
    </row>
    <row r="7" spans="1:8" ht="30" customHeight="1" x14ac:dyDescent="0.25">
      <c r="A7" s="19" t="s">
        <v>18</v>
      </c>
      <c r="B7" s="19"/>
      <c r="C7" s="19"/>
      <c r="D7" s="19"/>
      <c r="E7" s="19"/>
      <c r="F7" s="19"/>
      <c r="G7" s="19"/>
      <c r="H7" s="19"/>
    </row>
    <row r="8" spans="1:8" s="2" customFormat="1" ht="75" x14ac:dyDescent="0.2">
      <c r="A8" s="7" t="s">
        <v>0</v>
      </c>
      <c r="B8" s="6" t="s">
        <v>24</v>
      </c>
      <c r="C8" s="6" t="s">
        <v>6</v>
      </c>
      <c r="D8" s="6" t="s">
        <v>7</v>
      </c>
      <c r="E8" s="7" t="s">
        <v>8</v>
      </c>
      <c r="F8" s="7" t="s">
        <v>9</v>
      </c>
      <c r="G8" s="7" t="s">
        <v>15</v>
      </c>
      <c r="H8" s="7" t="s">
        <v>10</v>
      </c>
    </row>
    <row r="9" spans="1:8" ht="18.75" x14ac:dyDescent="0.3">
      <c r="A9" s="14">
        <v>3610.1</v>
      </c>
      <c r="B9" s="14">
        <v>6.4</v>
      </c>
      <c r="C9" s="8">
        <f>A9*B9*6</f>
        <v>138627.84</v>
      </c>
      <c r="D9" s="14">
        <v>6.4</v>
      </c>
      <c r="E9" s="8">
        <f>A9*D9*6</f>
        <v>138627.84</v>
      </c>
      <c r="F9" s="8">
        <f>C9+E9</f>
        <v>277255.67999999999</v>
      </c>
      <c r="G9" s="8">
        <v>238067.25999999995</v>
      </c>
      <c r="H9" s="8">
        <f>F9+G9</f>
        <v>515322.93999999994</v>
      </c>
    </row>
    <row r="10" spans="1:8" ht="30.75" customHeight="1" x14ac:dyDescent="0.25">
      <c r="A10" s="20" t="s">
        <v>22</v>
      </c>
      <c r="B10" s="20"/>
      <c r="C10" s="20"/>
      <c r="D10" s="20"/>
      <c r="E10" s="20"/>
      <c r="F10" s="20"/>
      <c r="G10" s="20"/>
      <c r="H10" s="20"/>
    </row>
    <row r="11" spans="1:8" s="3" customFormat="1" ht="56.25" x14ac:dyDescent="0.25">
      <c r="A11" s="4"/>
      <c r="B11" s="21" t="s">
        <v>1</v>
      </c>
      <c r="C11" s="22"/>
      <c r="D11" s="23"/>
      <c r="E11" s="6" t="s">
        <v>2</v>
      </c>
      <c r="F11" s="6" t="s">
        <v>3</v>
      </c>
      <c r="G11" s="6" t="s">
        <v>4</v>
      </c>
      <c r="H11" s="6" t="s">
        <v>5</v>
      </c>
    </row>
    <row r="12" spans="1:8" ht="40.5" customHeight="1" x14ac:dyDescent="0.25">
      <c r="A12" s="4">
        <v>1</v>
      </c>
      <c r="B12" s="16" t="s">
        <v>20</v>
      </c>
      <c r="C12" s="17"/>
      <c r="D12" s="18"/>
      <c r="E12" s="10"/>
      <c r="F12" s="10"/>
      <c r="G12" s="13"/>
      <c r="H12" s="13">
        <f>F9*20%</f>
        <v>55451.135999999999</v>
      </c>
    </row>
    <row r="13" spans="1:8" ht="40.5" customHeight="1" x14ac:dyDescent="0.25">
      <c r="A13" s="4">
        <v>2</v>
      </c>
      <c r="B13" s="16" t="s">
        <v>27</v>
      </c>
      <c r="C13" s="17"/>
      <c r="D13" s="18"/>
      <c r="E13" s="10" t="s">
        <v>25</v>
      </c>
      <c r="F13" s="15" t="s">
        <v>26</v>
      </c>
      <c r="G13" s="13">
        <v>650</v>
      </c>
      <c r="H13" s="13">
        <f>F13*G13</f>
        <v>65000</v>
      </c>
    </row>
    <row r="14" spans="1:8" ht="27.75" customHeight="1" x14ac:dyDescent="0.25">
      <c r="A14" s="4">
        <v>3</v>
      </c>
      <c r="B14" s="16" t="s">
        <v>23</v>
      </c>
      <c r="C14" s="17"/>
      <c r="D14" s="18"/>
      <c r="E14" s="10" t="s">
        <v>16</v>
      </c>
      <c r="F14" s="15" t="s">
        <v>19</v>
      </c>
      <c r="G14" s="13">
        <v>411416</v>
      </c>
      <c r="H14" s="13">
        <f>F14*G14</f>
        <v>411416</v>
      </c>
    </row>
    <row r="15" spans="1:8" ht="38.25" customHeight="1" x14ac:dyDescent="0.25">
      <c r="A15" s="4"/>
      <c r="B15" s="16" t="s">
        <v>11</v>
      </c>
      <c r="C15" s="17"/>
      <c r="D15" s="18"/>
      <c r="E15" s="10"/>
      <c r="F15" s="5"/>
      <c r="G15" s="9"/>
      <c r="H15" s="13">
        <f>SUM(H12:H14)</f>
        <v>531867.13599999994</v>
      </c>
    </row>
  </sheetData>
  <mergeCells count="7">
    <mergeCell ref="B15:D15"/>
    <mergeCell ref="A7:H7"/>
    <mergeCell ref="A10:H10"/>
    <mergeCell ref="B11:D11"/>
    <mergeCell ref="B12:D12"/>
    <mergeCell ref="B14:D14"/>
    <mergeCell ref="B13:D1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тарасова 8 к2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2022-12-15T12:13:36Z</dcterms:modified>
</cp:coreProperties>
</file>